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wojtek/Desktop/Ranking 2019/"/>
    </mc:Choice>
  </mc:AlternateContent>
  <xr:revisionPtr revIDLastSave="0" documentId="13_ncr:1_{02E3F676-029E-A244-A706-9823E82CA92D}" xr6:coauthVersionLast="45" xr6:coauthVersionMax="45" xr10:uidLastSave="{00000000-0000-0000-0000-000000000000}"/>
  <bookViews>
    <workbookView xWindow="0" yWindow="0" windowWidth="25600" windowHeight="16000" tabRatio="334" xr2:uid="{00000000-000D-0000-FFFF-FFFF00000000}"/>
  </bookViews>
  <sheets>
    <sheet name="Młodzik" sheetId="2" r:id="rId1"/>
  </sheets>
  <definedNames>
    <definedName name="_xlnm._FilterDatabase" localSheetId="0" hidden="1">Młodzik!$B$4:$U$445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78" i="2" l="1"/>
  <c r="Q278" i="2"/>
  <c r="N278" i="2"/>
  <c r="K278" i="2"/>
  <c r="T87" i="2"/>
  <c r="Q87" i="2"/>
  <c r="N87" i="2"/>
  <c r="K87" i="2"/>
  <c r="T366" i="2"/>
  <c r="Q366" i="2"/>
  <c r="N366" i="2"/>
  <c r="K366" i="2"/>
  <c r="T148" i="2"/>
  <c r="Q148" i="2"/>
  <c r="N148" i="2"/>
  <c r="K148" i="2"/>
  <c r="T209" i="2"/>
  <c r="Q209" i="2"/>
  <c r="N209" i="2"/>
  <c r="K209" i="2"/>
  <c r="T215" i="2"/>
  <c r="Q215" i="2"/>
  <c r="N215" i="2"/>
  <c r="K215" i="2"/>
  <c r="T53" i="2"/>
  <c r="Q53" i="2"/>
  <c r="N53" i="2"/>
  <c r="K53" i="2"/>
  <c r="T145" i="2"/>
  <c r="Q145" i="2"/>
  <c r="N145" i="2"/>
  <c r="K145" i="2"/>
  <c r="T170" i="2"/>
  <c r="Q170" i="2"/>
  <c r="N170" i="2"/>
  <c r="K170" i="2"/>
  <c r="T183" i="2"/>
  <c r="Q183" i="2"/>
  <c r="N183" i="2"/>
  <c r="K183" i="2"/>
  <c r="T284" i="2"/>
  <c r="Q284" i="2"/>
  <c r="N284" i="2"/>
  <c r="K284" i="2"/>
  <c r="T213" i="2"/>
  <c r="Q213" i="2"/>
  <c r="N213" i="2"/>
  <c r="K213" i="2"/>
  <c r="T208" i="2"/>
  <c r="Q208" i="2"/>
  <c r="N208" i="2"/>
  <c r="K208" i="2"/>
  <c r="T303" i="2"/>
  <c r="Q303" i="2"/>
  <c r="N303" i="2"/>
  <c r="K303" i="2"/>
  <c r="T227" i="2"/>
  <c r="Q227" i="2"/>
  <c r="N227" i="2"/>
  <c r="K227" i="2"/>
  <c r="U145" i="2" l="1"/>
  <c r="U53" i="2"/>
  <c r="U148" i="2"/>
  <c r="U366" i="2"/>
  <c r="U87" i="2"/>
  <c r="U278" i="2"/>
  <c r="U209" i="2"/>
  <c r="U215" i="2"/>
  <c r="U213" i="2"/>
  <c r="U170" i="2"/>
  <c r="U183" i="2"/>
  <c r="U208" i="2"/>
  <c r="U284" i="2"/>
  <c r="U303" i="2"/>
  <c r="U227" i="2"/>
  <c r="T280" i="2"/>
  <c r="Q280" i="2"/>
  <c r="N280" i="2"/>
  <c r="K280" i="2"/>
  <c r="T279" i="2"/>
  <c r="Q279" i="2"/>
  <c r="N279" i="2"/>
  <c r="K279" i="2"/>
  <c r="T360" i="2"/>
  <c r="Q360" i="2"/>
  <c r="N360" i="2"/>
  <c r="K360" i="2"/>
  <c r="T8" i="2"/>
  <c r="T6" i="2"/>
  <c r="T7" i="2"/>
  <c r="T10" i="2"/>
  <c r="T13" i="2"/>
  <c r="T9" i="2"/>
  <c r="T11" i="2"/>
  <c r="T20" i="2"/>
  <c r="T14" i="2"/>
  <c r="T18" i="2"/>
  <c r="T15" i="2"/>
  <c r="T16" i="2"/>
  <c r="T22" i="2"/>
  <c r="T12" i="2"/>
  <c r="T19" i="2"/>
  <c r="T17" i="2"/>
  <c r="T21" i="2"/>
  <c r="T24" i="2"/>
  <c r="T26" i="2"/>
  <c r="T25" i="2"/>
  <c r="T23" i="2"/>
  <c r="T31" i="2"/>
  <c r="T32" i="2"/>
  <c r="T35" i="2"/>
  <c r="T29" i="2"/>
  <c r="T28" i="2"/>
  <c r="T33" i="2"/>
  <c r="T40" i="2"/>
  <c r="T41" i="2"/>
  <c r="T34" i="2"/>
  <c r="T42" i="2"/>
  <c r="T37" i="2"/>
  <c r="T43" i="2"/>
  <c r="T44" i="2"/>
  <c r="T38" i="2"/>
  <c r="T27" i="2"/>
  <c r="T46" i="2"/>
  <c r="T30" i="2"/>
  <c r="T100" i="2"/>
  <c r="T49" i="2"/>
  <c r="T48" i="2"/>
  <c r="T50" i="2"/>
  <c r="T47" i="2"/>
  <c r="T58" i="2"/>
  <c r="T60" i="2"/>
  <c r="T66" i="2"/>
  <c r="T36" i="2"/>
  <c r="T67" i="2"/>
  <c r="T62" i="2"/>
  <c r="T68" i="2"/>
  <c r="T57" i="2"/>
  <c r="T71" i="2"/>
  <c r="T63" i="2"/>
  <c r="T39" i="2"/>
  <c r="T51" i="2"/>
  <c r="T55" i="2"/>
  <c r="T73" i="2"/>
  <c r="T69" i="2"/>
  <c r="T76" i="2"/>
  <c r="T65" i="2"/>
  <c r="T56" i="2"/>
  <c r="T70" i="2"/>
  <c r="T64" i="2"/>
  <c r="T45" i="2"/>
  <c r="T85" i="2"/>
  <c r="T86" i="2"/>
  <c r="T74" i="2"/>
  <c r="T78" i="2"/>
  <c r="T75" i="2"/>
  <c r="T268" i="2"/>
  <c r="T92" i="2"/>
  <c r="T83" i="2"/>
  <c r="T95" i="2"/>
  <c r="T88" i="2"/>
  <c r="T96" i="2"/>
  <c r="T97" i="2"/>
  <c r="T77" i="2"/>
  <c r="T99" i="2"/>
  <c r="T80" i="2"/>
  <c r="T101" i="2"/>
  <c r="T102" i="2"/>
  <c r="T103" i="2"/>
  <c r="T81" i="2"/>
  <c r="T106" i="2"/>
  <c r="T107" i="2"/>
  <c r="T108" i="2"/>
  <c r="T94" i="2"/>
  <c r="T109" i="2"/>
  <c r="T59" i="2"/>
  <c r="T110" i="2"/>
  <c r="T112" i="2"/>
  <c r="T89" i="2"/>
  <c r="T113" i="2"/>
  <c r="T90" i="2"/>
  <c r="T54" i="2"/>
  <c r="T119" i="2"/>
  <c r="T122" i="2"/>
  <c r="T52" i="2"/>
  <c r="T127" i="2"/>
  <c r="T128" i="2"/>
  <c r="T129" i="2"/>
  <c r="T132" i="2"/>
  <c r="T114" i="2"/>
  <c r="T134" i="2"/>
  <c r="T91" i="2"/>
  <c r="T117" i="2"/>
  <c r="T120" i="2"/>
  <c r="T138" i="2"/>
  <c r="T121" i="2"/>
  <c r="T140" i="2"/>
  <c r="T123" i="2"/>
  <c r="T93" i="2"/>
  <c r="T142" i="2"/>
  <c r="T144" i="2"/>
  <c r="T116" i="2"/>
  <c r="T168" i="2"/>
  <c r="T104" i="2"/>
  <c r="T149" i="2"/>
  <c r="T150" i="2"/>
  <c r="T151" i="2"/>
  <c r="T152" i="2"/>
  <c r="T154" i="2"/>
  <c r="T157" i="2"/>
  <c r="T158" i="2"/>
  <c r="T159" i="2"/>
  <c r="T263" i="2"/>
  <c r="T143" i="2"/>
  <c r="T131" i="2"/>
  <c r="T130" i="2"/>
  <c r="T61" i="2"/>
  <c r="T133" i="2"/>
  <c r="T163" i="2"/>
  <c r="T164" i="2"/>
  <c r="T165" i="2"/>
  <c r="T115" i="2"/>
  <c r="T169" i="2"/>
  <c r="T172" i="2"/>
  <c r="T173" i="2"/>
  <c r="T176" i="2"/>
  <c r="T82" i="2"/>
  <c r="T177" i="2"/>
  <c r="T179" i="2"/>
  <c r="T146" i="2"/>
  <c r="T111" i="2"/>
  <c r="T184" i="2"/>
  <c r="T185" i="2"/>
  <c r="T186" i="2"/>
  <c r="T162" i="2"/>
  <c r="T156" i="2"/>
  <c r="T98" i="2"/>
  <c r="T188" i="2"/>
  <c r="T189" i="2"/>
  <c r="T190" i="2"/>
  <c r="T191" i="2"/>
  <c r="T166" i="2"/>
  <c r="T167" i="2"/>
  <c r="T193" i="2"/>
  <c r="T195" i="2"/>
  <c r="T196" i="2"/>
  <c r="T197" i="2"/>
  <c r="T198" i="2"/>
  <c r="T199" i="2"/>
  <c r="T135" i="2"/>
  <c r="T174" i="2"/>
  <c r="T201" i="2"/>
  <c r="T160" i="2"/>
  <c r="T202" i="2"/>
  <c r="T175" i="2"/>
  <c r="T203" i="2"/>
  <c r="T204" i="2"/>
  <c r="T118" i="2"/>
  <c r="T206" i="2"/>
  <c r="T207" i="2"/>
  <c r="T161" i="2"/>
  <c r="T79" i="2"/>
  <c r="T137" i="2"/>
  <c r="T139" i="2"/>
  <c r="T210" i="2"/>
  <c r="T105" i="2"/>
  <c r="T212" i="2"/>
  <c r="T214" i="2"/>
  <c r="T216" i="2"/>
  <c r="T141" i="2"/>
  <c r="T180" i="2"/>
  <c r="T182" i="2"/>
  <c r="T218" i="2"/>
  <c r="T219" i="2"/>
  <c r="T220" i="2"/>
  <c r="T221" i="2"/>
  <c r="T222" i="2"/>
  <c r="T223" i="2"/>
  <c r="T224" i="2"/>
  <c r="T225" i="2"/>
  <c r="T84" i="2"/>
  <c r="T124" i="2"/>
  <c r="T153" i="2"/>
  <c r="T125" i="2"/>
  <c r="T226" i="2"/>
  <c r="T187" i="2"/>
  <c r="T229" i="2"/>
  <c r="T230" i="2"/>
  <c r="T231" i="2"/>
  <c r="T232" i="2"/>
  <c r="T235" i="2"/>
  <c r="T236" i="2"/>
  <c r="T237" i="2"/>
  <c r="T238" i="2"/>
  <c r="T239" i="2"/>
  <c r="T192" i="2"/>
  <c r="T243" i="2"/>
  <c r="T244" i="2"/>
  <c r="T246" i="2"/>
  <c r="T247" i="2"/>
  <c r="T194" i="2"/>
  <c r="T248" i="2"/>
  <c r="T249" i="2"/>
  <c r="T155" i="2"/>
  <c r="T250" i="2"/>
  <c r="T251" i="2"/>
  <c r="T253" i="2"/>
  <c r="T136" i="2"/>
  <c r="T264" i="2"/>
  <c r="T256" i="2"/>
  <c r="T257" i="2"/>
  <c r="T258" i="2"/>
  <c r="T259" i="2"/>
  <c r="T147" i="2"/>
  <c r="T261" i="2"/>
  <c r="T262" i="2"/>
  <c r="T200" i="2"/>
  <c r="T266" i="2"/>
  <c r="T205" i="2"/>
  <c r="T178" i="2"/>
  <c r="T267" i="2"/>
  <c r="T269" i="2"/>
  <c r="T211" i="2"/>
  <c r="T228" i="2"/>
  <c r="T171" i="2"/>
  <c r="T270" i="2"/>
  <c r="T271" i="2"/>
  <c r="T272" i="2"/>
  <c r="T273" i="2"/>
  <c r="T274" i="2"/>
  <c r="T275" i="2"/>
  <c r="T276" i="2"/>
  <c r="T233" i="2"/>
  <c r="T234" i="2"/>
  <c r="T260" i="2"/>
  <c r="T277" i="2"/>
  <c r="T281" i="2"/>
  <c r="T240" i="2"/>
  <c r="T241" i="2"/>
  <c r="T126" i="2"/>
  <c r="T242" i="2"/>
  <c r="T245" i="2"/>
  <c r="T72" i="2"/>
  <c r="T285" i="2"/>
  <c r="T181" i="2"/>
  <c r="T252" i="2"/>
  <c r="T254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255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217" i="2"/>
  <c r="T361" i="2"/>
  <c r="T362" i="2"/>
  <c r="T363" i="2"/>
  <c r="T364" i="2"/>
  <c r="T365" i="2"/>
  <c r="T265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282" i="2"/>
  <c r="T283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286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5" i="2"/>
  <c r="U360" i="2" l="1"/>
  <c r="U279" i="2"/>
  <c r="U280" i="2"/>
  <c r="Q153" i="2"/>
  <c r="N153" i="2"/>
  <c r="K153" i="2"/>
  <c r="Q45" i="2"/>
  <c r="N45" i="2"/>
  <c r="K45" i="2"/>
  <c r="Q178" i="2"/>
  <c r="N178" i="2"/>
  <c r="K178" i="2"/>
  <c r="Q205" i="2"/>
  <c r="N205" i="2"/>
  <c r="K205" i="2"/>
  <c r="Q336" i="2"/>
  <c r="N336" i="2"/>
  <c r="K336" i="2"/>
  <c r="Q199" i="2"/>
  <c r="N199" i="2"/>
  <c r="K199" i="2"/>
  <c r="Q99" i="2"/>
  <c r="N99" i="2"/>
  <c r="K99" i="2"/>
  <c r="Q414" i="2"/>
  <c r="N414" i="2"/>
  <c r="K414" i="2"/>
  <c r="Q262" i="2"/>
  <c r="N262" i="2"/>
  <c r="K262" i="2"/>
  <c r="Q255" i="2"/>
  <c r="N255" i="2"/>
  <c r="K255" i="2"/>
  <c r="Q266" i="2"/>
  <c r="N266" i="2"/>
  <c r="K266" i="2"/>
  <c r="Q287" i="2"/>
  <c r="N287" i="2"/>
  <c r="K287" i="2"/>
  <c r="Q253" i="2"/>
  <c r="N253" i="2"/>
  <c r="K253" i="2"/>
  <c r="Q139" i="2"/>
  <c r="N139" i="2"/>
  <c r="K139" i="2"/>
  <c r="Q182" i="2"/>
  <c r="N182" i="2"/>
  <c r="K182" i="2"/>
  <c r="Q186" i="2"/>
  <c r="N186" i="2"/>
  <c r="K186" i="2"/>
  <c r="Q189" i="2"/>
  <c r="N189" i="2"/>
  <c r="K189" i="2"/>
  <c r="Q312" i="2"/>
  <c r="N312" i="2"/>
  <c r="K312" i="2"/>
  <c r="Q412" i="2"/>
  <c r="N412" i="2"/>
  <c r="K412" i="2"/>
  <c r="Q324" i="2"/>
  <c r="N324" i="2"/>
  <c r="K324" i="2"/>
  <c r="Q241" i="2"/>
  <c r="N241" i="2"/>
  <c r="K241" i="2"/>
  <c r="Q126" i="2"/>
  <c r="N126" i="2"/>
  <c r="K126" i="2"/>
  <c r="Q232" i="2"/>
  <c r="N232" i="2"/>
  <c r="K232" i="2"/>
  <c r="Q79" i="2"/>
  <c r="N79" i="2"/>
  <c r="K79" i="2"/>
  <c r="Q252" i="2"/>
  <c r="N252" i="2"/>
  <c r="K252" i="2"/>
  <c r="U79" i="2" l="1"/>
  <c r="U324" i="2"/>
  <c r="U186" i="2"/>
  <c r="U287" i="2"/>
  <c r="U414" i="2"/>
  <c r="U205" i="2"/>
  <c r="U232" i="2"/>
  <c r="U412" i="2"/>
  <c r="U182" i="2"/>
  <c r="U266" i="2"/>
  <c r="U99" i="2"/>
  <c r="U178" i="2"/>
  <c r="U252" i="2"/>
  <c r="U241" i="2"/>
  <c r="U189" i="2"/>
  <c r="U253" i="2"/>
  <c r="U262" i="2"/>
  <c r="U336" i="2"/>
  <c r="U153" i="2"/>
  <c r="U126" i="2"/>
  <c r="U312" i="2"/>
  <c r="U139" i="2"/>
  <c r="U255" i="2"/>
  <c r="U199" i="2"/>
  <c r="U45" i="2"/>
  <c r="Q194" i="2"/>
  <c r="N194" i="2"/>
  <c r="K194" i="2"/>
  <c r="Q31" i="2"/>
  <c r="N31" i="2"/>
  <c r="K31" i="2"/>
  <c r="Q386" i="2"/>
  <c r="N386" i="2"/>
  <c r="K386" i="2"/>
  <c r="Q187" i="2"/>
  <c r="N187" i="2"/>
  <c r="K187" i="2"/>
  <c r="Q242" i="2"/>
  <c r="N242" i="2"/>
  <c r="K242" i="2"/>
  <c r="Q140" i="2"/>
  <c r="N140" i="2"/>
  <c r="K140" i="2"/>
  <c r="Q72" i="2"/>
  <c r="N72" i="2"/>
  <c r="K72" i="2"/>
  <c r="Q234" i="2"/>
  <c r="N234" i="2"/>
  <c r="K234" i="2"/>
  <c r="Q212" i="2"/>
  <c r="N212" i="2"/>
  <c r="K212" i="2"/>
  <c r="Q240" i="2"/>
  <c r="N240" i="2"/>
  <c r="K240" i="2"/>
  <c r="Q233" i="2"/>
  <c r="N233" i="2"/>
  <c r="K233" i="2"/>
  <c r="Q13" i="2"/>
  <c r="N13" i="2"/>
  <c r="K13" i="2"/>
  <c r="Q231" i="2"/>
  <c r="N231" i="2"/>
  <c r="K231" i="2"/>
  <c r="Q267" i="2"/>
  <c r="N267" i="2"/>
  <c r="K267" i="2"/>
  <c r="Q8" i="2"/>
  <c r="Q7" i="2"/>
  <c r="Q10" i="2"/>
  <c r="Q141" i="2"/>
  <c r="Q6" i="2"/>
  <c r="Q9" i="2"/>
  <c r="Q11" i="2"/>
  <c r="Q22" i="2"/>
  <c r="Q17" i="2"/>
  <c r="Q20" i="2"/>
  <c r="Q21" i="2"/>
  <c r="Q16" i="2"/>
  <c r="Q14" i="2"/>
  <c r="Q24" i="2"/>
  <c r="Q18" i="2"/>
  <c r="Q15" i="2"/>
  <c r="Q12" i="2"/>
  <c r="Q26" i="2"/>
  <c r="Q19" i="2"/>
  <c r="Q52" i="2"/>
  <c r="Q32" i="2"/>
  <c r="Q23" i="2"/>
  <c r="Q40" i="2"/>
  <c r="Q41" i="2"/>
  <c r="Q42" i="2"/>
  <c r="Q44" i="2"/>
  <c r="Q29" i="2"/>
  <c r="Q33" i="2"/>
  <c r="Q43" i="2"/>
  <c r="Q28" i="2"/>
  <c r="Q49" i="2"/>
  <c r="Q25" i="2"/>
  <c r="Q38" i="2"/>
  <c r="Q34" i="2"/>
  <c r="Q30" i="2"/>
  <c r="Q35" i="2"/>
  <c r="Q50" i="2"/>
  <c r="Q46" i="2"/>
  <c r="Q27" i="2"/>
  <c r="Q66" i="2"/>
  <c r="Q71" i="2"/>
  <c r="Q63" i="2"/>
  <c r="Q57" i="2"/>
  <c r="Q68" i="2"/>
  <c r="Q62" i="2"/>
  <c r="Q69" i="2"/>
  <c r="Q60" i="2"/>
  <c r="Q85" i="2"/>
  <c r="Q86" i="2"/>
  <c r="Q51" i="2"/>
  <c r="Q65" i="2"/>
  <c r="Q56" i="2"/>
  <c r="Q268" i="2"/>
  <c r="Q70" i="2"/>
  <c r="Q48" i="2"/>
  <c r="Q100" i="2"/>
  <c r="Q97" i="2"/>
  <c r="Q54" i="2"/>
  <c r="Q67" i="2"/>
  <c r="Q101" i="2"/>
  <c r="Q102" i="2"/>
  <c r="Q64" i="2"/>
  <c r="Q106" i="2"/>
  <c r="Q107" i="2"/>
  <c r="Q108" i="2"/>
  <c r="Q37" i="2"/>
  <c r="Q83" i="2"/>
  <c r="Q109" i="2"/>
  <c r="Q74" i="2"/>
  <c r="Q78" i="2"/>
  <c r="Q59" i="2"/>
  <c r="Q75" i="2"/>
  <c r="Q110" i="2"/>
  <c r="Q58" i="2"/>
  <c r="Q76" i="2"/>
  <c r="Q73" i="2"/>
  <c r="Q96" i="2"/>
  <c r="Q47" i="2"/>
  <c r="Q112" i="2"/>
  <c r="Q113" i="2"/>
  <c r="Q127" i="2"/>
  <c r="Q128" i="2"/>
  <c r="Q95" i="2"/>
  <c r="Q129" i="2"/>
  <c r="Q132" i="2"/>
  <c r="Q114" i="2"/>
  <c r="Q134" i="2"/>
  <c r="Q77" i="2"/>
  <c r="Q120" i="2"/>
  <c r="Q138" i="2"/>
  <c r="Q121" i="2"/>
  <c r="Q92" i="2"/>
  <c r="Q122" i="2"/>
  <c r="Q214" i="2"/>
  <c r="Q123" i="2"/>
  <c r="Q93" i="2"/>
  <c r="Q142" i="2"/>
  <c r="Q88" i="2"/>
  <c r="Q94" i="2"/>
  <c r="Q150" i="2"/>
  <c r="Q151" i="2"/>
  <c r="Q152" i="2"/>
  <c r="Q154" i="2"/>
  <c r="Q90" i="2"/>
  <c r="Q159" i="2"/>
  <c r="Q263" i="2"/>
  <c r="Q163" i="2"/>
  <c r="Q165" i="2"/>
  <c r="Q115" i="2"/>
  <c r="Q169" i="2"/>
  <c r="Q149" i="2"/>
  <c r="Q172" i="2"/>
  <c r="Q179" i="2"/>
  <c r="Q143" i="2"/>
  <c r="Q185" i="2"/>
  <c r="Q188" i="2"/>
  <c r="Q157" i="2"/>
  <c r="Q158" i="2"/>
  <c r="Q164" i="2"/>
  <c r="Q105" i="2"/>
  <c r="Q190" i="2"/>
  <c r="Q191" i="2"/>
  <c r="Q196" i="2"/>
  <c r="Q197" i="2"/>
  <c r="Q81" i="2"/>
  <c r="Q130" i="2"/>
  <c r="Q198" i="2"/>
  <c r="Q261" i="2"/>
  <c r="Q135" i="2"/>
  <c r="Q131" i="2"/>
  <c r="Q173" i="2"/>
  <c r="Q174" i="2"/>
  <c r="Q201" i="2"/>
  <c r="Q160" i="2"/>
  <c r="Q202" i="2"/>
  <c r="Q61" i="2"/>
  <c r="Q175" i="2"/>
  <c r="Q203" i="2"/>
  <c r="Q176" i="2"/>
  <c r="Q204" i="2"/>
  <c r="Q91" i="2"/>
  <c r="Q82" i="2"/>
  <c r="Q36" i="2"/>
  <c r="Q118" i="2"/>
  <c r="Q177" i="2"/>
  <c r="Q133" i="2"/>
  <c r="Q117" i="2"/>
  <c r="Q206" i="2"/>
  <c r="Q119" i="2"/>
  <c r="Q207" i="2"/>
  <c r="Q220" i="2"/>
  <c r="Q221" i="2"/>
  <c r="Q222" i="2"/>
  <c r="Q184" i="2"/>
  <c r="Q223" i="2"/>
  <c r="Q225" i="2"/>
  <c r="Q55" i="2"/>
  <c r="Q104" i="2"/>
  <c r="Q226" i="2"/>
  <c r="Q156" i="2"/>
  <c r="Q229" i="2"/>
  <c r="Q89" i="2"/>
  <c r="Q230" i="2"/>
  <c r="Q285" i="2"/>
  <c r="Q245" i="2"/>
  <c r="Q235" i="2"/>
  <c r="Q236" i="2"/>
  <c r="Q166" i="2"/>
  <c r="Q237" i="2"/>
  <c r="Q238" i="2"/>
  <c r="Q239" i="2"/>
  <c r="Q192" i="2"/>
  <c r="Q281" i="2"/>
  <c r="Q167" i="2"/>
  <c r="Q243" i="2"/>
  <c r="Q219" i="2"/>
  <c r="Q244" i="2"/>
  <c r="Q246" i="2"/>
  <c r="Q193" i="2"/>
  <c r="Q247" i="2"/>
  <c r="Q216" i="2"/>
  <c r="Q195" i="2"/>
  <c r="Q248" i="2"/>
  <c r="Q249" i="2"/>
  <c r="Q155" i="2"/>
  <c r="Q250" i="2"/>
  <c r="Q251" i="2"/>
  <c r="Q254" i="2"/>
  <c r="Q137" i="2"/>
  <c r="Q264" i="2"/>
  <c r="Q256" i="2"/>
  <c r="Q257" i="2"/>
  <c r="Q258" i="2"/>
  <c r="Q259" i="2"/>
  <c r="Q269" i="2"/>
  <c r="Q270" i="2"/>
  <c r="Q271" i="2"/>
  <c r="Q274" i="2"/>
  <c r="Q275" i="2"/>
  <c r="Q288" i="2"/>
  <c r="Q289" i="2"/>
  <c r="Q290" i="2"/>
  <c r="Q291" i="2"/>
  <c r="Q136" i="2"/>
  <c r="Q292" i="2"/>
  <c r="Q293" i="2"/>
  <c r="Q294" i="2"/>
  <c r="Q295" i="2"/>
  <c r="Q296" i="2"/>
  <c r="Q39" i="2"/>
  <c r="Q297" i="2"/>
  <c r="Q298" i="2"/>
  <c r="Q299" i="2"/>
  <c r="Q300" i="2"/>
  <c r="Q301" i="2"/>
  <c r="Q304" i="2"/>
  <c r="Q305" i="2"/>
  <c r="Q306" i="2"/>
  <c r="Q307" i="2"/>
  <c r="Q308" i="2"/>
  <c r="Q309" i="2"/>
  <c r="Q310" i="2"/>
  <c r="Q311" i="2"/>
  <c r="Q147" i="2"/>
  <c r="Q224" i="2"/>
  <c r="Q313" i="2"/>
  <c r="Q314" i="2"/>
  <c r="Q162" i="2"/>
  <c r="Q315" i="2"/>
  <c r="Q316" i="2"/>
  <c r="Q317" i="2"/>
  <c r="Q318" i="2"/>
  <c r="Q319" i="2"/>
  <c r="Q98" i="2"/>
  <c r="Q260" i="2"/>
  <c r="Q320" i="2"/>
  <c r="Q321" i="2"/>
  <c r="Q322" i="2"/>
  <c r="Q323" i="2"/>
  <c r="Q144" i="2"/>
  <c r="Q210" i="2"/>
  <c r="Q200" i="2"/>
  <c r="Q325" i="2"/>
  <c r="Q326" i="2"/>
  <c r="Q327" i="2"/>
  <c r="Q328" i="2"/>
  <c r="Q329" i="2"/>
  <c r="Q330" i="2"/>
  <c r="Q331" i="2"/>
  <c r="Q332" i="2"/>
  <c r="Q333" i="2"/>
  <c r="Q334" i="2"/>
  <c r="Q335" i="2"/>
  <c r="Q211" i="2"/>
  <c r="Q11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217" i="2"/>
  <c r="Q361" i="2"/>
  <c r="Q362" i="2"/>
  <c r="Q363" i="2"/>
  <c r="Q364" i="2"/>
  <c r="Q365" i="2"/>
  <c r="Q265" i="2"/>
  <c r="Q367" i="2"/>
  <c r="Q368" i="2"/>
  <c r="Q369" i="2"/>
  <c r="Q80" i="2"/>
  <c r="Q228" i="2"/>
  <c r="Q370" i="2"/>
  <c r="Q371" i="2"/>
  <c r="Q171" i="2"/>
  <c r="Q372" i="2"/>
  <c r="Q373" i="2"/>
  <c r="Q374" i="2"/>
  <c r="Q124" i="2"/>
  <c r="Q375" i="2"/>
  <c r="Q376" i="2"/>
  <c r="Q377" i="2"/>
  <c r="Q378" i="2"/>
  <c r="Q379" i="2"/>
  <c r="Q380" i="2"/>
  <c r="Q381" i="2"/>
  <c r="Q382" i="2"/>
  <c r="Q383" i="2"/>
  <c r="Q384" i="2"/>
  <c r="Q385" i="2"/>
  <c r="Q146" i="2"/>
  <c r="Q277" i="2"/>
  <c r="Q387" i="2"/>
  <c r="Q388" i="2"/>
  <c r="Q282" i="2"/>
  <c r="Q283" i="2"/>
  <c r="Q389" i="2"/>
  <c r="Q390" i="2"/>
  <c r="Q391" i="2"/>
  <c r="Q168" i="2"/>
  <c r="Q392" i="2"/>
  <c r="Q393" i="2"/>
  <c r="Q394" i="2"/>
  <c r="Q395" i="2"/>
  <c r="Q396" i="2"/>
  <c r="Q397" i="2"/>
  <c r="Q398" i="2"/>
  <c r="Q399" i="2"/>
  <c r="Q272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84" i="2"/>
  <c r="Q413" i="2"/>
  <c r="Q111" i="2"/>
  <c r="Q302" i="2"/>
  <c r="Q125" i="2"/>
  <c r="Q415" i="2"/>
  <c r="Q416" i="2"/>
  <c r="Q181" i="2"/>
  <c r="Q417" i="2"/>
  <c r="Q418" i="2"/>
  <c r="Q286" i="2"/>
  <c r="Q273" i="2"/>
  <c r="Q218" i="2"/>
  <c r="Q419" i="2"/>
  <c r="Q420" i="2"/>
  <c r="Q161" i="2"/>
  <c r="Q421" i="2"/>
  <c r="Q422" i="2"/>
  <c r="Q423" i="2"/>
  <c r="Q276" i="2"/>
  <c r="Q424" i="2"/>
  <c r="Q180" i="2"/>
  <c r="Q425" i="2"/>
  <c r="Q426" i="2"/>
  <c r="Q103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3" i="2"/>
  <c r="Q445" i="2"/>
  <c r="Q441" i="2"/>
  <c r="Q442" i="2"/>
  <c r="Q444" i="2"/>
  <c r="Q5" i="2"/>
  <c r="U231" i="2" l="1"/>
  <c r="U212" i="2"/>
  <c r="U242" i="2"/>
  <c r="U194" i="2"/>
  <c r="U13" i="2"/>
  <c r="U234" i="2"/>
  <c r="U187" i="2"/>
  <c r="U267" i="2"/>
  <c r="U240" i="2"/>
  <c r="U140" i="2"/>
  <c r="U31" i="2"/>
  <c r="U233" i="2"/>
  <c r="U72" i="2"/>
  <c r="U386" i="2"/>
  <c r="H62" i="2"/>
  <c r="H23" i="2"/>
  <c r="N30" i="2" l="1"/>
  <c r="K30" i="2"/>
  <c r="N102" i="2"/>
  <c r="K102" i="2"/>
  <c r="N111" i="2"/>
  <c r="K111" i="2"/>
  <c r="N150" i="2"/>
  <c r="K150" i="2"/>
  <c r="N358" i="2"/>
  <c r="K358" i="2"/>
  <c r="N201" i="2"/>
  <c r="K201" i="2"/>
  <c r="U201" i="2" s="1"/>
  <c r="N76" i="2"/>
  <c r="K76" i="2"/>
  <c r="N91" i="2"/>
  <c r="K91" i="2"/>
  <c r="U91" i="2" s="1"/>
  <c r="N172" i="2"/>
  <c r="K172" i="2"/>
  <c r="N77" i="2"/>
  <c r="K77" i="2"/>
  <c r="U77" i="2" s="1"/>
  <c r="N342" i="2"/>
  <c r="K342" i="2"/>
  <c r="N322" i="2"/>
  <c r="K322" i="2"/>
  <c r="U322" i="2" s="1"/>
  <c r="N343" i="2"/>
  <c r="K343" i="2"/>
  <c r="N125" i="2"/>
  <c r="K125" i="2"/>
  <c r="U125" i="2" s="1"/>
  <c r="N350" i="2"/>
  <c r="K350" i="2"/>
  <c r="N206" i="2"/>
  <c r="K206" i="2"/>
  <c r="U206" i="2" s="1"/>
  <c r="N353" i="2"/>
  <c r="K353" i="2"/>
  <c r="N192" i="2"/>
  <c r="K192" i="2"/>
  <c r="U192" i="2" s="1"/>
  <c r="N443" i="2"/>
  <c r="K443" i="2"/>
  <c r="N162" i="2"/>
  <c r="K162" i="2"/>
  <c r="U162" i="2" s="1"/>
  <c r="N90" i="2"/>
  <c r="K90" i="2"/>
  <c r="N423" i="2"/>
  <c r="K423" i="2"/>
  <c r="U423" i="2" s="1"/>
  <c r="N349" i="2"/>
  <c r="K349" i="2"/>
  <c r="N281" i="2"/>
  <c r="K281" i="2"/>
  <c r="U281" i="2" s="1"/>
  <c r="N147" i="2"/>
  <c r="K147" i="2"/>
  <c r="N57" i="2"/>
  <c r="K57" i="2"/>
  <c r="U57" i="2" s="1"/>
  <c r="N411" i="2"/>
  <c r="K411" i="2"/>
  <c r="N174" i="2"/>
  <c r="K174" i="2"/>
  <c r="U174" i="2" s="1"/>
  <c r="N73" i="2"/>
  <c r="K73" i="2"/>
  <c r="N142" i="2"/>
  <c r="K142" i="2"/>
  <c r="U142" i="2" s="1"/>
  <c r="N376" i="2"/>
  <c r="K376" i="2"/>
  <c r="N249" i="2"/>
  <c r="K249" i="2"/>
  <c r="U249" i="2" s="1"/>
  <c r="N246" i="2"/>
  <c r="K246" i="2"/>
  <c r="N250" i="2"/>
  <c r="K250" i="2"/>
  <c r="U250" i="2" s="1"/>
  <c r="N425" i="2"/>
  <c r="K425" i="2"/>
  <c r="N35" i="2"/>
  <c r="K35" i="2"/>
  <c r="U35" i="2" s="1"/>
  <c r="N67" i="2"/>
  <c r="K67" i="2"/>
  <c r="N36" i="2"/>
  <c r="K36" i="2"/>
  <c r="U36" i="2" s="1"/>
  <c r="N58" i="2"/>
  <c r="K58" i="2"/>
  <c r="N403" i="2"/>
  <c r="K403" i="2"/>
  <c r="U403" i="2" s="1"/>
  <c r="N217" i="2"/>
  <c r="K217" i="2"/>
  <c r="N131" i="2"/>
  <c r="K131" i="2"/>
  <c r="U131" i="2" s="1"/>
  <c r="N82" i="2"/>
  <c r="K82" i="2"/>
  <c r="N374" i="2"/>
  <c r="K374" i="2"/>
  <c r="U374" i="2" s="1"/>
  <c r="N195" i="2"/>
  <c r="K195" i="2"/>
  <c r="N441" i="2"/>
  <c r="K441" i="2"/>
  <c r="U441" i="2" s="1"/>
  <c r="N143" i="2"/>
  <c r="K143" i="2"/>
  <c r="N177" i="2"/>
  <c r="K177" i="2"/>
  <c r="U177" i="2" s="1"/>
  <c r="N62" i="2"/>
  <c r="K62" i="2"/>
  <c r="N313" i="2"/>
  <c r="K313" i="2"/>
  <c r="U313" i="2" s="1"/>
  <c r="N98" i="2"/>
  <c r="K98" i="2"/>
  <c r="N40" i="2"/>
  <c r="K40" i="2"/>
  <c r="U40" i="2" s="1"/>
  <c r="N214" i="2"/>
  <c r="K214" i="2"/>
  <c r="N437" i="2"/>
  <c r="K437" i="2"/>
  <c r="U437" i="2" s="1"/>
  <c r="U214" i="2" l="1"/>
  <c r="U98" i="2"/>
  <c r="U62" i="2"/>
  <c r="U143" i="2"/>
  <c r="U195" i="2"/>
  <c r="U82" i="2"/>
  <c r="U217" i="2"/>
  <c r="U58" i="2"/>
  <c r="U67" i="2"/>
  <c r="U425" i="2"/>
  <c r="U246" i="2"/>
  <c r="U376" i="2"/>
  <c r="U73" i="2"/>
  <c r="U411" i="2"/>
  <c r="U147" i="2"/>
  <c r="U349" i="2"/>
  <c r="U90" i="2"/>
  <c r="U443" i="2"/>
  <c r="U353" i="2"/>
  <c r="U350" i="2"/>
  <c r="U343" i="2"/>
  <c r="U342" i="2"/>
  <c r="U172" i="2"/>
  <c r="U76" i="2"/>
  <c r="U358" i="2"/>
  <c r="U111" i="2"/>
  <c r="U30" i="2"/>
  <c r="U150" i="2"/>
  <c r="U102" i="2"/>
  <c r="N442" i="2"/>
  <c r="N444" i="2"/>
  <c r="N440" i="2"/>
  <c r="N439" i="2"/>
  <c r="N438" i="2"/>
  <c r="N110" i="2"/>
  <c r="N436" i="2"/>
  <c r="N435" i="2"/>
  <c r="N434" i="2"/>
  <c r="N433" i="2"/>
  <c r="N432" i="2"/>
  <c r="N431" i="2"/>
  <c r="N430" i="2"/>
  <c r="N429" i="2"/>
  <c r="N428" i="2"/>
  <c r="N427" i="2"/>
  <c r="N103" i="2"/>
  <c r="N426" i="2"/>
  <c r="N251" i="2"/>
  <c r="N180" i="2"/>
  <c r="N424" i="2"/>
  <c r="N276" i="2"/>
  <c r="N61" i="2"/>
  <c r="N422" i="2"/>
  <c r="N421" i="2"/>
  <c r="N161" i="2"/>
  <c r="N420" i="2"/>
  <c r="N419" i="2"/>
  <c r="N218" i="2"/>
  <c r="N273" i="2"/>
  <c r="N286" i="2"/>
  <c r="N418" i="2"/>
  <c r="N417" i="2"/>
  <c r="N181" i="2"/>
  <c r="N416" i="2"/>
  <c r="N415" i="2"/>
  <c r="N247" i="2"/>
  <c r="N302" i="2"/>
  <c r="N68" i="2"/>
  <c r="N413" i="2"/>
  <c r="N84" i="2"/>
  <c r="N203" i="2"/>
  <c r="N410" i="2"/>
  <c r="N409" i="2"/>
  <c r="N408" i="2"/>
  <c r="N407" i="2"/>
  <c r="N406" i="2"/>
  <c r="N405" i="2"/>
  <c r="N404" i="2"/>
  <c r="N83" i="2"/>
  <c r="N112" i="2"/>
  <c r="N402" i="2"/>
  <c r="N401" i="2"/>
  <c r="N272" i="2"/>
  <c r="N400" i="2"/>
  <c r="N399" i="2"/>
  <c r="N398" i="2"/>
  <c r="N397" i="2"/>
  <c r="N229" i="2"/>
  <c r="N396" i="2"/>
  <c r="N395" i="2"/>
  <c r="N394" i="2"/>
  <c r="N393" i="2"/>
  <c r="N392" i="2"/>
  <c r="N168" i="2"/>
  <c r="N391" i="2"/>
  <c r="N390" i="2"/>
  <c r="N389" i="2"/>
  <c r="N283" i="2"/>
  <c r="N282" i="2"/>
  <c r="N388" i="2"/>
  <c r="N387" i="2"/>
  <c r="N277" i="2"/>
  <c r="N146" i="2"/>
  <c r="N191" i="2"/>
  <c r="N385" i="2"/>
  <c r="N384" i="2"/>
  <c r="N383" i="2"/>
  <c r="N382" i="2"/>
  <c r="N380" i="2"/>
  <c r="N377" i="2"/>
  <c r="N37" i="2"/>
  <c r="N171" i="2"/>
  <c r="N371" i="2"/>
  <c r="N381" i="2"/>
  <c r="N379" i="2"/>
  <c r="N378" i="2"/>
  <c r="N22" i="2"/>
  <c r="N375" i="2"/>
  <c r="N124" i="2"/>
  <c r="N176" i="2"/>
  <c r="N373" i="2"/>
  <c r="N372" i="2"/>
  <c r="N134" i="2"/>
  <c r="N370" i="2"/>
  <c r="N228" i="2"/>
  <c r="N80" i="2"/>
  <c r="N369" i="2"/>
  <c r="N368" i="2"/>
  <c r="N367" i="2"/>
  <c r="N365" i="2"/>
  <c r="N364" i="2"/>
  <c r="N363" i="2"/>
  <c r="N265" i="2"/>
  <c r="N362" i="2"/>
  <c r="N361" i="2"/>
  <c r="N133" i="2"/>
  <c r="N359" i="2"/>
  <c r="N47" i="2"/>
  <c r="N357" i="2"/>
  <c r="N356" i="2"/>
  <c r="N355" i="2"/>
  <c r="N354" i="2"/>
  <c r="N351" i="2"/>
  <c r="N122" i="2"/>
  <c r="N347" i="2"/>
  <c r="N345" i="2"/>
  <c r="N239" i="2"/>
  <c r="N341" i="2"/>
  <c r="N339" i="2"/>
  <c r="N268" i="2"/>
  <c r="N352" i="2"/>
  <c r="N92" i="2"/>
  <c r="N348" i="2"/>
  <c r="N346" i="2"/>
  <c r="N344" i="2"/>
  <c r="N156" i="2"/>
  <c r="N340" i="2"/>
  <c r="N338" i="2"/>
  <c r="N337" i="2"/>
  <c r="N116" i="2"/>
  <c r="N211" i="2"/>
  <c r="N335" i="2"/>
  <c r="N334" i="2"/>
  <c r="N333" i="2"/>
  <c r="N332" i="2"/>
  <c r="N331" i="2"/>
  <c r="N97" i="2"/>
  <c r="N330" i="2"/>
  <c r="N328" i="2"/>
  <c r="N327" i="2"/>
  <c r="N326" i="2"/>
  <c r="N329" i="2"/>
  <c r="N236" i="2"/>
  <c r="N325" i="2"/>
  <c r="N200" i="2"/>
  <c r="N210" i="2"/>
  <c r="N144" i="2"/>
  <c r="N323" i="2"/>
  <c r="N204" i="2"/>
  <c r="N321" i="2"/>
  <c r="N320" i="2"/>
  <c r="N260" i="2"/>
  <c r="N138" i="2"/>
  <c r="N319" i="2"/>
  <c r="N318" i="2"/>
  <c r="N317" i="2"/>
  <c r="N316" i="2"/>
  <c r="N315" i="2"/>
  <c r="N207" i="2"/>
  <c r="N222" i="2"/>
  <c r="N314" i="2"/>
  <c r="N216" i="2"/>
  <c r="N130" i="2"/>
  <c r="N310" i="2"/>
  <c r="N224" i="2"/>
  <c r="N311" i="2"/>
  <c r="N309" i="2"/>
  <c r="N308" i="2"/>
  <c r="N54" i="2"/>
  <c r="N221" i="2"/>
  <c r="N307" i="2"/>
  <c r="N306" i="2"/>
  <c r="N305" i="2"/>
  <c r="N50" i="2"/>
  <c r="N304" i="2"/>
  <c r="N301" i="2"/>
  <c r="N300" i="2"/>
  <c r="N299" i="2"/>
  <c r="N298" i="2"/>
  <c r="N297" i="2"/>
  <c r="N39" i="2"/>
  <c r="N296" i="2"/>
  <c r="N295" i="2"/>
  <c r="N294" i="2"/>
  <c r="N293" i="2"/>
  <c r="N235" i="2"/>
  <c r="N292" i="2"/>
  <c r="N136" i="2"/>
  <c r="N291" i="2"/>
  <c r="N290" i="2"/>
  <c r="N289" i="2"/>
  <c r="N288" i="2"/>
  <c r="N275" i="2"/>
  <c r="N274" i="2"/>
  <c r="N149" i="2"/>
  <c r="N271" i="2"/>
  <c r="N270" i="2"/>
  <c r="N269" i="2"/>
  <c r="N259" i="2"/>
  <c r="N258" i="2"/>
  <c r="N257" i="2"/>
  <c r="N256" i="2"/>
  <c r="N159" i="2"/>
  <c r="N264" i="2"/>
  <c r="N44" i="2"/>
  <c r="N137" i="2"/>
  <c r="N155" i="2"/>
  <c r="N75" i="2"/>
  <c r="N193" i="2"/>
  <c r="N244" i="2"/>
  <c r="N219" i="2"/>
  <c r="N169" i="2"/>
  <c r="N243" i="2"/>
  <c r="N59" i="2"/>
  <c r="N78" i="2"/>
  <c r="N115" i="2"/>
  <c r="N238" i="2"/>
  <c r="N237" i="2"/>
  <c r="N166" i="2"/>
  <c r="N165" i="2"/>
  <c r="N88" i="2"/>
  <c r="N248" i="2"/>
  <c r="N63" i="2"/>
  <c r="N94" i="2"/>
  <c r="N167" i="2"/>
  <c r="N245" i="2"/>
  <c r="N285" i="2"/>
  <c r="N230" i="2"/>
  <c r="N89" i="2"/>
  <c r="N445" i="2"/>
  <c r="N64" i="2"/>
  <c r="N104" i="2"/>
  <c r="N226" i="2"/>
  <c r="N55" i="2"/>
  <c r="N225" i="2"/>
  <c r="N223" i="2"/>
  <c r="N184" i="2"/>
  <c r="N220" i="2"/>
  <c r="N49" i="2"/>
  <c r="N114" i="2"/>
  <c r="N117" i="2"/>
  <c r="N152" i="2"/>
  <c r="N86" i="2"/>
  <c r="N175" i="2"/>
  <c r="N202" i="2"/>
  <c r="N108" i="2"/>
  <c r="N173" i="2"/>
  <c r="N135" i="2"/>
  <c r="N261" i="2"/>
  <c r="N198" i="2"/>
  <c r="N81" i="2"/>
  <c r="N196" i="2"/>
  <c r="N69" i="2"/>
  <c r="N160" i="2"/>
  <c r="N132" i="2"/>
  <c r="N190" i="2"/>
  <c r="N105" i="2"/>
  <c r="N164" i="2"/>
  <c r="N158" i="2"/>
  <c r="N28" i="2"/>
  <c r="N157" i="2"/>
  <c r="N188" i="2"/>
  <c r="N185" i="2"/>
  <c r="N254" i="2"/>
  <c r="N179" i="2"/>
  <c r="N70" i="2"/>
  <c r="N118" i="2"/>
  <c r="N18" i="2"/>
  <c r="N163" i="2"/>
  <c r="N263" i="2"/>
  <c r="N154" i="2"/>
  <c r="N151" i="2"/>
  <c r="N197" i="2"/>
  <c r="N38" i="2"/>
  <c r="N93" i="2"/>
  <c r="N120" i="2"/>
  <c r="N74" i="2"/>
  <c r="N109" i="2"/>
  <c r="N123" i="2"/>
  <c r="N129" i="2"/>
  <c r="N95" i="2"/>
  <c r="N128" i="2"/>
  <c r="N127" i="2"/>
  <c r="N113" i="2"/>
  <c r="N51" i="2"/>
  <c r="N96" i="2"/>
  <c r="N85" i="2"/>
  <c r="N27" i="2"/>
  <c r="N60" i="2"/>
  <c r="N66" i="2"/>
  <c r="N107" i="2"/>
  <c r="N106" i="2"/>
  <c r="N119" i="2"/>
  <c r="N101" i="2"/>
  <c r="N41" i="2"/>
  <c r="N17" i="2"/>
  <c r="N100" i="2"/>
  <c r="N48" i="2"/>
  <c r="N23" i="2"/>
  <c r="N71" i="2"/>
  <c r="N33" i="2"/>
  <c r="N52" i="2"/>
  <c r="N65" i="2"/>
  <c r="N56" i="2"/>
  <c r="N29" i="2"/>
  <c r="N26" i="2"/>
  <c r="N12" i="2"/>
  <c r="N14" i="2"/>
  <c r="N25" i="2"/>
  <c r="N46" i="2"/>
  <c r="N15" i="2"/>
  <c r="N42" i="2"/>
  <c r="N34" i="2"/>
  <c r="N24" i="2"/>
  <c r="N19" i="2"/>
  <c r="N20" i="2"/>
  <c r="N43" i="2"/>
  <c r="N11" i="2"/>
  <c r="N32" i="2"/>
  <c r="N9" i="2"/>
  <c r="N121" i="2"/>
  <c r="N6" i="2"/>
  <c r="N21" i="2"/>
  <c r="N16" i="2"/>
  <c r="N10" i="2"/>
  <c r="N141" i="2"/>
  <c r="N7" i="2"/>
  <c r="N8" i="2"/>
  <c r="N5" i="2"/>
  <c r="K97" i="2" l="1"/>
  <c r="U97" i="2" s="1"/>
  <c r="K197" i="2"/>
  <c r="U197" i="2" s="1"/>
  <c r="K9" i="2"/>
  <c r="U9" i="2" s="1"/>
  <c r="K154" i="2"/>
  <c r="U154" i="2" s="1"/>
  <c r="K288" i="2" l="1"/>
  <c r="U288" i="2" s="1"/>
  <c r="K152" i="2"/>
  <c r="U152" i="2" s="1"/>
  <c r="K130" i="2"/>
  <c r="U130" i="2" s="1"/>
  <c r="K33" i="2"/>
  <c r="U33" i="2" s="1"/>
  <c r="K395" i="2"/>
  <c r="U395" i="2" s="1"/>
  <c r="K12" i="2"/>
  <c r="U12" i="2" s="1"/>
  <c r="K108" i="2"/>
  <c r="U108" i="2" s="1"/>
  <c r="K388" i="2"/>
  <c r="U388" i="2" s="1"/>
  <c r="K445" i="2"/>
  <c r="U445" i="2" s="1"/>
  <c r="K135" i="2"/>
  <c r="U135" i="2" s="1"/>
  <c r="K365" i="2"/>
  <c r="U365" i="2" s="1"/>
  <c r="K25" i="2"/>
  <c r="U25" i="2" s="1"/>
  <c r="K254" i="2"/>
  <c r="U254" i="2" s="1"/>
  <c r="K296" i="2"/>
  <c r="U296" i="2" s="1"/>
  <c r="K184" i="2"/>
  <c r="U184" i="2" s="1"/>
  <c r="K289" i="2"/>
  <c r="U289" i="2" s="1"/>
  <c r="K442" i="2"/>
  <c r="U442" i="2" s="1"/>
  <c r="K271" i="2"/>
  <c r="U271" i="2" s="1"/>
  <c r="K298" i="2"/>
  <c r="U298" i="2" s="1"/>
  <c r="K169" i="2"/>
  <c r="U169" i="2" s="1"/>
  <c r="K372" i="2"/>
  <c r="U372" i="2" s="1"/>
  <c r="K71" i="2"/>
  <c r="U71" i="2" s="1"/>
  <c r="K277" i="2"/>
  <c r="U277" i="2" s="1"/>
  <c r="K202" i="2"/>
  <c r="U202" i="2" s="1"/>
  <c r="K165" i="2"/>
  <c r="U165" i="2" s="1"/>
  <c r="K63" i="2"/>
  <c r="U63" i="2" s="1"/>
  <c r="K120" i="2"/>
  <c r="U120" i="2" s="1"/>
  <c r="K115" i="2"/>
  <c r="U115" i="2" s="1"/>
  <c r="K7" i="2"/>
  <c r="U7" i="2" s="1"/>
  <c r="K221" i="2"/>
  <c r="U221" i="2" s="1"/>
  <c r="K341" i="2"/>
  <c r="U341" i="2" s="1"/>
  <c r="K219" i="2"/>
  <c r="U219" i="2" s="1"/>
  <c r="K220" i="2"/>
  <c r="U220" i="2" s="1"/>
  <c r="K237" i="2"/>
  <c r="U237" i="2" s="1"/>
  <c r="K74" i="2"/>
  <c r="U74" i="2" s="1"/>
  <c r="K27" i="2"/>
  <c r="U27" i="2" s="1"/>
  <c r="K59" i="2"/>
  <c r="U59" i="2" s="1"/>
  <c r="K230" i="2"/>
  <c r="U230" i="2" s="1"/>
  <c r="K26" i="2"/>
  <c r="U26" i="2" s="1"/>
  <c r="K8" i="2"/>
  <c r="U8" i="2" s="1"/>
  <c r="K86" i="2"/>
  <c r="U86" i="2" s="1"/>
  <c r="K430" i="2"/>
  <c r="U430" i="2" s="1"/>
  <c r="K88" i="2"/>
  <c r="U88" i="2" s="1"/>
  <c r="K141" i="2"/>
  <c r="U141" i="2" s="1"/>
  <c r="K69" i="2"/>
  <c r="U69" i="2" s="1"/>
  <c r="K121" i="2"/>
  <c r="U121" i="2" s="1"/>
  <c r="K329" i="2"/>
  <c r="U329" i="2" s="1"/>
  <c r="K168" i="2"/>
  <c r="U168" i="2" s="1"/>
  <c r="K117" i="2"/>
  <c r="U117" i="2" s="1"/>
  <c r="K96" i="2"/>
  <c r="U96" i="2" s="1"/>
  <c r="K29" i="2"/>
  <c r="U29" i="2" s="1"/>
  <c r="K305" i="2"/>
  <c r="U305" i="2" s="1"/>
  <c r="K385" i="2"/>
  <c r="U385" i="2" s="1"/>
  <c r="K81" i="2"/>
  <c r="U81" i="2" s="1"/>
  <c r="K32" i="2"/>
  <c r="U32" i="2" s="1"/>
  <c r="K316" i="2"/>
  <c r="U316" i="2" s="1"/>
  <c r="K387" i="2" l="1"/>
  <c r="U387" i="2" s="1"/>
  <c r="K328" i="2"/>
  <c r="U328" i="2" s="1"/>
  <c r="K166" i="2"/>
  <c r="U166" i="2" s="1"/>
  <c r="K308" i="2"/>
  <c r="U308" i="2" s="1"/>
  <c r="K256" i="2"/>
  <c r="U256" i="2" s="1"/>
  <c r="K179" i="2"/>
  <c r="U179" i="2" s="1"/>
  <c r="K392" i="2"/>
  <c r="U392" i="2" s="1"/>
  <c r="K210" i="2"/>
  <c r="U210" i="2" s="1"/>
  <c r="K207" i="2"/>
  <c r="U207" i="2" s="1"/>
  <c r="K319" i="2"/>
  <c r="U319" i="2" s="1"/>
  <c r="K48" i="2"/>
  <c r="U48" i="2" s="1"/>
  <c r="K161" i="2"/>
  <c r="U161" i="2" s="1"/>
  <c r="K398" i="2"/>
  <c r="U398" i="2" s="1"/>
  <c r="K133" i="2"/>
  <c r="U133" i="2" s="1"/>
  <c r="K276" i="2"/>
  <c r="U276" i="2" s="1"/>
  <c r="K314" i="2"/>
  <c r="U314" i="2" s="1"/>
  <c r="K416" i="2"/>
  <c r="U416" i="2" s="1"/>
  <c r="K149" i="2"/>
  <c r="U149" i="2" s="1"/>
  <c r="K104" i="2"/>
  <c r="U104" i="2" s="1"/>
  <c r="K113" i="2"/>
  <c r="U113" i="2" s="1"/>
  <c r="K107" i="2"/>
  <c r="U107" i="2" s="1"/>
  <c r="K406" i="2"/>
  <c r="U406" i="2" s="1"/>
  <c r="K434" i="2"/>
  <c r="U434" i="2" s="1"/>
  <c r="K100" i="2"/>
  <c r="U100" i="2" s="1"/>
  <c r="K291" i="2"/>
  <c r="U291" i="2" s="1"/>
  <c r="K367" i="2"/>
  <c r="U367" i="2" s="1"/>
  <c r="K326" i="2"/>
  <c r="U326" i="2" s="1"/>
  <c r="K85" i="2"/>
  <c r="U85" i="2" s="1"/>
  <c r="K389" i="2"/>
  <c r="U389" i="2" s="1"/>
  <c r="K211" i="2"/>
  <c r="U211" i="2" s="1"/>
  <c r="K335" i="2"/>
  <c r="U335" i="2" s="1"/>
  <c r="K151" i="2"/>
  <c r="U151" i="2" s="1"/>
  <c r="K257" i="2"/>
  <c r="U257" i="2" s="1"/>
  <c r="K299" i="2"/>
  <c r="U299" i="2" s="1"/>
  <c r="K320" i="2"/>
  <c r="U320" i="2" s="1"/>
  <c r="K390" i="2"/>
  <c r="U390" i="2" s="1"/>
  <c r="K407" i="2"/>
  <c r="U407" i="2" s="1"/>
  <c r="K260" i="2"/>
  <c r="U260" i="2" s="1"/>
  <c r="K321" i="2"/>
  <c r="U321" i="2" s="1"/>
  <c r="K122" i="2"/>
  <c r="U122" i="2" s="1"/>
  <c r="K185" i="2"/>
  <c r="U185" i="2" s="1"/>
  <c r="K66" i="2"/>
  <c r="U66" i="2" s="1"/>
  <c r="K356" i="2"/>
  <c r="U356" i="2" s="1"/>
  <c r="K339" i="2"/>
  <c r="U339" i="2" s="1"/>
  <c r="K359" i="2"/>
  <c r="U359" i="2" s="1"/>
  <c r="K378" i="2"/>
  <c r="U378" i="2" s="1"/>
  <c r="K129" i="2"/>
  <c r="U129" i="2" s="1"/>
  <c r="K304" i="2"/>
  <c r="U304" i="2" s="1"/>
  <c r="K258" i="2"/>
  <c r="U258" i="2" s="1"/>
  <c r="K94" i="2"/>
  <c r="U94" i="2" s="1"/>
  <c r="K89" i="2"/>
  <c r="U89" i="2" s="1"/>
  <c r="K361" i="2"/>
  <c r="U361" i="2" s="1"/>
  <c r="K127" i="2"/>
  <c r="U127" i="2" s="1"/>
  <c r="K380" i="2"/>
  <c r="U380" i="2" s="1"/>
  <c r="K171" i="2"/>
  <c r="U171" i="2" s="1"/>
  <c r="K137" i="2"/>
  <c r="U137" i="2" s="1"/>
  <c r="K369" i="2"/>
  <c r="U369" i="2" s="1"/>
  <c r="K354" i="2" l="1"/>
  <c r="U354" i="2" s="1"/>
  <c r="K196" i="2"/>
  <c r="U196" i="2" s="1"/>
  <c r="K146" i="2"/>
  <c r="U146" i="2" s="1"/>
  <c r="K235" i="2"/>
  <c r="U235" i="2" s="1"/>
  <c r="K404" i="2"/>
  <c r="U404" i="2" s="1"/>
  <c r="K436" i="2"/>
  <c r="U436" i="2" s="1"/>
  <c r="K44" i="2"/>
  <c r="U44" i="2" s="1"/>
  <c r="K55" i="2"/>
  <c r="U55" i="2" s="1"/>
  <c r="K83" i="2"/>
  <c r="U83" i="2" s="1"/>
  <c r="K325" i="2"/>
  <c r="U325" i="2" s="1"/>
  <c r="K405" i="2"/>
  <c r="U405" i="2" s="1"/>
  <c r="K136" i="2"/>
  <c r="U136" i="2" s="1"/>
  <c r="K310" i="2"/>
  <c r="U310" i="2" s="1"/>
  <c r="K340" i="2"/>
  <c r="U340" i="2" s="1"/>
  <c r="K323" i="2"/>
  <c r="U323" i="2" s="1"/>
  <c r="K311" i="2"/>
  <c r="U311" i="2" s="1"/>
  <c r="K272" i="2"/>
  <c r="U272" i="2" s="1"/>
  <c r="K327" i="2"/>
  <c r="U327" i="2" s="1"/>
  <c r="K157" i="2"/>
  <c r="U157" i="2" s="1"/>
  <c r="K318" i="2"/>
  <c r="U318" i="2" s="1"/>
  <c r="K438" i="2"/>
  <c r="U438" i="2" s="1"/>
  <c r="K222" i="2"/>
  <c r="U222" i="2" s="1"/>
  <c r="K109" i="2"/>
  <c r="U109" i="2" s="1"/>
  <c r="K290" i="2"/>
  <c r="U290" i="2" s="1"/>
  <c r="K364" i="2"/>
  <c r="U364" i="2" s="1"/>
  <c r="K363" i="2"/>
  <c r="U363" i="2" s="1"/>
  <c r="K371" i="2"/>
  <c r="U371" i="2" s="1"/>
  <c r="K15" i="2"/>
  <c r="U15" i="2" s="1"/>
  <c r="K236" i="2"/>
  <c r="U236" i="2" s="1"/>
  <c r="K261" i="2"/>
  <c r="U261" i="2" s="1"/>
  <c r="K384" i="2"/>
  <c r="U384" i="2" s="1"/>
  <c r="K110" i="2"/>
  <c r="U110" i="2" s="1"/>
  <c r="K198" i="2"/>
  <c r="U198" i="2" s="1"/>
  <c r="K52" i="2"/>
  <c r="U52" i="2" s="1"/>
  <c r="K424" i="2"/>
  <c r="U424" i="2" s="1"/>
  <c r="K295" i="2"/>
  <c r="U295" i="2" s="1"/>
  <c r="K60" i="2"/>
  <c r="U60" i="2" s="1"/>
  <c r="K173" i="2"/>
  <c r="U173" i="2" s="1"/>
  <c r="K238" i="2"/>
  <c r="U238" i="2" s="1"/>
  <c r="K134" i="2"/>
  <c r="U134" i="2" s="1"/>
  <c r="K223" i="2"/>
  <c r="U223" i="2" s="1"/>
  <c r="K28" i="2"/>
  <c r="U28" i="2" s="1"/>
  <c r="K200" i="2"/>
  <c r="U200" i="2" s="1"/>
  <c r="K239" i="2"/>
  <c r="U239" i="2" s="1"/>
  <c r="K263" i="2"/>
  <c r="U263" i="2" s="1"/>
  <c r="K138" i="2"/>
  <c r="U138" i="2" s="1"/>
  <c r="K156" i="2"/>
  <c r="U156" i="2" s="1"/>
  <c r="K128" i="2"/>
  <c r="U128" i="2" s="1"/>
  <c r="K282" i="2"/>
  <c r="U282" i="2" s="1"/>
  <c r="K283" i="2"/>
  <c r="U283" i="2" s="1"/>
  <c r="K301" i="2"/>
  <c r="U301" i="2" s="1"/>
  <c r="K160" i="2"/>
  <c r="U160" i="2" s="1"/>
  <c r="K95" i="2"/>
  <c r="U95" i="2" s="1"/>
  <c r="K132" i="2"/>
  <c r="U132" i="2" s="1"/>
  <c r="K224" i="2"/>
  <c r="U224" i="2" s="1"/>
  <c r="K70" i="2"/>
  <c r="U70" i="2" s="1"/>
  <c r="K10" i="2"/>
  <c r="U10" i="2" s="1"/>
  <c r="K264" i="2"/>
  <c r="U264" i="2" s="1"/>
  <c r="K330" i="2"/>
  <c r="U330" i="2" s="1"/>
  <c r="K409" i="2"/>
  <c r="U409" i="2" s="1"/>
  <c r="K391" i="2"/>
  <c r="U391" i="2" s="1"/>
  <c r="K167" i="2"/>
  <c r="U167" i="2" s="1"/>
  <c r="K37" i="2"/>
  <c r="U37" i="2" s="1"/>
  <c r="K42" i="2"/>
  <c r="U42" i="2" s="1"/>
  <c r="K408" i="2"/>
  <c r="U408" i="2" s="1"/>
  <c r="K50" i="2"/>
  <c r="U50" i="2" s="1"/>
  <c r="K337" i="2"/>
  <c r="U337" i="2" s="1"/>
  <c r="K334" i="2"/>
  <c r="U334" i="2" s="1"/>
  <c r="K14" i="2"/>
  <c r="U14" i="2" s="1"/>
  <c r="K21" i="2"/>
  <c r="U21" i="2" s="1"/>
  <c r="K344" i="2"/>
  <c r="U344" i="2" s="1"/>
  <c r="K5" i="2"/>
  <c r="U5" i="2" s="1"/>
  <c r="K400" i="2"/>
  <c r="U400" i="2" s="1"/>
  <c r="K158" i="2"/>
  <c r="U158" i="2" s="1"/>
  <c r="K105" i="2"/>
  <c r="U105" i="2" s="1"/>
  <c r="K265" i="2"/>
  <c r="U265" i="2" s="1"/>
  <c r="K11" i="2"/>
  <c r="U11" i="2" s="1"/>
  <c r="K306" i="2"/>
  <c r="U306" i="2" s="1"/>
  <c r="K228" i="2"/>
  <c r="U228" i="2" s="1"/>
  <c r="K410" i="2"/>
  <c r="U410" i="2" s="1"/>
  <c r="K373" i="2"/>
  <c r="U373" i="2" s="1"/>
  <c r="K401" i="2"/>
  <c r="U401" i="2" s="1"/>
  <c r="K297" i="2"/>
  <c r="U297" i="2" s="1"/>
  <c r="K444" i="2"/>
  <c r="U444" i="2" s="1"/>
  <c r="K6" i="2"/>
  <c r="U6" i="2" s="1"/>
  <c r="K78" i="2"/>
  <c r="U78" i="2" s="1"/>
  <c r="K106" i="2"/>
  <c r="U106" i="2" s="1"/>
  <c r="K362" i="2"/>
  <c r="U362" i="2" s="1"/>
  <c r="K56" i="2"/>
  <c r="U56" i="2" s="1"/>
  <c r="K61" i="2"/>
  <c r="U61" i="2" s="1"/>
  <c r="K175" i="2"/>
  <c r="U175" i="2" s="1"/>
  <c r="K16" i="2"/>
  <c r="U16" i="2" s="1"/>
  <c r="K203" i="2"/>
  <c r="U203" i="2" s="1"/>
  <c r="K164" i="2"/>
  <c r="U164" i="2" s="1"/>
  <c r="K226" i="2"/>
  <c r="U226" i="2" s="1"/>
  <c r="K393" i="2"/>
  <c r="U393" i="2" s="1"/>
  <c r="K176" i="2"/>
  <c r="U176" i="2" s="1"/>
  <c r="K345" i="2"/>
  <c r="U345" i="2" s="1"/>
  <c r="K18" i="2"/>
  <c r="U18" i="2" s="1"/>
  <c r="K19" i="2"/>
  <c r="U19" i="2" s="1"/>
  <c r="K394" i="2"/>
  <c r="U394" i="2" s="1"/>
  <c r="K370" i="2"/>
  <c r="U370" i="2" s="1"/>
  <c r="K433" i="2"/>
  <c r="U433" i="2" s="1"/>
  <c r="K225" i="2"/>
  <c r="U225" i="2" s="1"/>
  <c r="K204" i="2"/>
  <c r="U204" i="2" s="1"/>
  <c r="K84" i="2"/>
  <c r="U84" i="2" s="1"/>
  <c r="K413" i="2"/>
  <c r="U413" i="2" s="1"/>
  <c r="K190" i="2"/>
  <c r="U190" i="2" s="1"/>
  <c r="K243" i="2"/>
  <c r="U243" i="2" s="1"/>
  <c r="K124" i="2"/>
  <c r="U124" i="2" s="1"/>
  <c r="K188" i="2"/>
  <c r="U188" i="2" s="1"/>
  <c r="K34" i="2"/>
  <c r="U34" i="2" s="1"/>
  <c r="K346" i="2"/>
  <c r="U346" i="2" s="1"/>
  <c r="K64" i="2"/>
  <c r="U64" i="2" s="1"/>
  <c r="K43" i="2"/>
  <c r="U43" i="2" s="1"/>
  <c r="K68" i="2"/>
  <c r="U68" i="2" s="1"/>
  <c r="K41" i="2"/>
  <c r="U41" i="2" s="1"/>
  <c r="K347" i="2"/>
  <c r="U347" i="2" s="1"/>
  <c r="K17" i="2"/>
  <c r="U17" i="2" s="1"/>
  <c r="K244" i="2"/>
  <c r="U244" i="2" s="1"/>
  <c r="K439" i="2"/>
  <c r="U439" i="2" s="1"/>
  <c r="K338" i="2"/>
  <c r="U338" i="2" s="1"/>
  <c r="K259" i="2"/>
  <c r="U259" i="2" s="1"/>
  <c r="K348" i="2"/>
  <c r="U348" i="2" s="1"/>
  <c r="K431" i="2"/>
  <c r="U431" i="2" s="1"/>
  <c r="K245" i="2"/>
  <c r="U245" i="2" s="1"/>
  <c r="K355" i="2"/>
  <c r="U355" i="2" s="1"/>
  <c r="K38" i="2"/>
  <c r="U38" i="2" s="1"/>
  <c r="K375" i="2"/>
  <c r="U375" i="2" s="1"/>
  <c r="K92" i="2"/>
  <c r="U92" i="2" s="1"/>
  <c r="K46" i="2"/>
  <c r="U46" i="2" s="1"/>
  <c r="K159" i="2"/>
  <c r="U159" i="2" s="1"/>
  <c r="K285" i="2"/>
  <c r="U285" i="2" s="1"/>
  <c r="K39" i="2"/>
  <c r="U39" i="2" s="1"/>
  <c r="K432" i="2"/>
  <c r="U432" i="2" s="1"/>
  <c r="K315" i="2"/>
  <c r="U315" i="2" s="1"/>
  <c r="K216" i="2"/>
  <c r="U216" i="2" s="1"/>
  <c r="K144" i="2"/>
  <c r="U144" i="2" s="1"/>
  <c r="K22" i="2"/>
  <c r="U22" i="2" s="1"/>
  <c r="K248" i="2"/>
  <c r="U248" i="2" s="1"/>
  <c r="K302" i="2"/>
  <c r="U302" i="2" s="1"/>
  <c r="K118" i="2"/>
  <c r="U118" i="2" s="1"/>
  <c r="K379" i="2"/>
  <c r="U379" i="2" s="1"/>
  <c r="K193" i="2"/>
  <c r="U193" i="2" s="1"/>
  <c r="K247" i="2"/>
  <c r="U247" i="2" s="1"/>
  <c r="K377" i="2"/>
  <c r="U377" i="2" s="1"/>
  <c r="K116" i="2"/>
  <c r="U116" i="2" s="1"/>
  <c r="K75" i="2"/>
  <c r="U75" i="2" s="1"/>
  <c r="K317" i="2"/>
  <c r="U317" i="2" s="1"/>
  <c r="K269" i="2"/>
  <c r="U269" i="2" s="1"/>
  <c r="K440" i="2"/>
  <c r="U440" i="2" s="1"/>
  <c r="K23" i="2"/>
  <c r="U23" i="2" s="1"/>
  <c r="K155" i="2"/>
  <c r="U155" i="2" s="1"/>
  <c r="K415" i="2"/>
  <c r="U415" i="2" s="1"/>
  <c r="K275" i="2"/>
  <c r="U275" i="2" s="1"/>
  <c r="K357" i="2"/>
  <c r="U357" i="2" s="1"/>
  <c r="K180" i="2"/>
  <c r="U180" i="2" s="1"/>
  <c r="K54" i="2"/>
  <c r="U54" i="2" s="1"/>
  <c r="K93" i="2"/>
  <c r="U93" i="2" s="1"/>
  <c r="K181" i="2"/>
  <c r="U181" i="2" s="1"/>
  <c r="K123" i="2"/>
  <c r="U123" i="2" s="1"/>
  <c r="K251" i="2"/>
  <c r="U251" i="2" s="1"/>
  <c r="K114" i="2"/>
  <c r="U114" i="2" s="1"/>
  <c r="K426" i="2"/>
  <c r="U426" i="2" s="1"/>
  <c r="K80" i="2"/>
  <c r="U80" i="2" s="1"/>
  <c r="K307" i="2"/>
  <c r="U307" i="2" s="1"/>
  <c r="K229" i="2"/>
  <c r="U229" i="2" s="1"/>
  <c r="K352" i="2"/>
  <c r="U352" i="2" s="1"/>
  <c r="K381" i="2"/>
  <c r="U381" i="2" s="1"/>
  <c r="K351" i="2"/>
  <c r="U351" i="2" s="1"/>
  <c r="K309" i="2"/>
  <c r="U309" i="2" s="1"/>
  <c r="K163" i="2"/>
  <c r="U163" i="2" s="1"/>
  <c r="K47" i="2"/>
  <c r="U47" i="2" s="1"/>
  <c r="K286" i="2"/>
  <c r="U286" i="2" s="1"/>
  <c r="K273" i="2"/>
  <c r="U273" i="2" s="1"/>
  <c r="K333" i="2"/>
  <c r="U333" i="2" s="1"/>
  <c r="K422" i="2"/>
  <c r="U422" i="2" s="1"/>
  <c r="K218" i="2"/>
  <c r="U218" i="2" s="1"/>
  <c r="K20" i="2"/>
  <c r="U20" i="2" s="1"/>
  <c r="K103" i="2"/>
  <c r="U103" i="2" s="1"/>
  <c r="K274" i="2"/>
  <c r="U274" i="2" s="1"/>
  <c r="K294" i="2"/>
  <c r="U294" i="2" s="1"/>
  <c r="K293" i="2"/>
  <c r="U293" i="2" s="1"/>
  <c r="K191" i="2"/>
  <c r="U191" i="2" s="1"/>
  <c r="K368" i="2"/>
  <c r="U368" i="2" s="1"/>
  <c r="K419" i="2"/>
  <c r="U419" i="2" s="1"/>
  <c r="K382" i="2"/>
  <c r="U382" i="2" s="1"/>
  <c r="K49" i="2"/>
  <c r="U49" i="2" s="1"/>
  <c r="K101" i="2"/>
  <c r="U101" i="2" s="1"/>
  <c r="K417" i="2"/>
  <c r="U417" i="2" s="1"/>
  <c r="K396" i="2"/>
  <c r="U396" i="2" s="1"/>
  <c r="K119" i="2"/>
  <c r="U119" i="2" s="1"/>
  <c r="K418" i="2"/>
  <c r="U418" i="2" s="1"/>
  <c r="K331" i="2"/>
  <c r="U331" i="2" s="1"/>
  <c r="K292" i="2"/>
  <c r="U292" i="2" s="1"/>
  <c r="K300" i="2"/>
  <c r="U300" i="2" s="1"/>
  <c r="K420" i="2"/>
  <c r="U420" i="2" s="1"/>
  <c r="K112" i="2"/>
  <c r="U112" i="2" s="1"/>
  <c r="K383" i="2"/>
  <c r="U383" i="2" s="1"/>
  <c r="K51" i="2"/>
  <c r="U51" i="2" s="1"/>
  <c r="K399" i="2"/>
  <c r="U399" i="2" s="1"/>
  <c r="K268" i="2"/>
  <c r="U268" i="2" s="1"/>
  <c r="K397" i="2"/>
  <c r="U397" i="2" s="1"/>
  <c r="K427" i="2"/>
  <c r="U427" i="2" s="1"/>
  <c r="K402" i="2"/>
  <c r="U402" i="2" s="1"/>
  <c r="K270" i="2"/>
  <c r="U270" i="2" s="1"/>
  <c r="K24" i="2"/>
  <c r="U24" i="2" s="1"/>
  <c r="K428" i="2"/>
  <c r="U428" i="2" s="1"/>
  <c r="K332" i="2"/>
  <c r="U332" i="2" s="1"/>
  <c r="K429" i="2"/>
  <c r="U429" i="2" s="1"/>
  <c r="K435" i="2"/>
  <c r="U435" i="2" s="1"/>
  <c r="K421" i="2"/>
  <c r="U421" i="2" s="1"/>
  <c r="K65" i="2" l="1"/>
  <c r="U65" i="2" s="1"/>
</calcChain>
</file>

<file path=xl/sharedStrings.xml><?xml version="1.0" encoding="utf-8"?>
<sst xmlns="http://schemas.openxmlformats.org/spreadsheetml/2006/main" count="1367" uniqueCount="531">
  <si>
    <t>KS Start Olsztyn</t>
  </si>
  <si>
    <t>Huragan Międzyrzec Podlaski</t>
  </si>
  <si>
    <t>UKS Koryo Mszana Dolna</t>
  </si>
  <si>
    <t>UKS 10 Bydgoszcz</t>
  </si>
  <si>
    <t>Zabłocki Bartosz</t>
  </si>
  <si>
    <t>m</t>
  </si>
  <si>
    <t>k</t>
  </si>
  <si>
    <t>Miejsce</t>
  </si>
  <si>
    <t>Wygrane</t>
  </si>
  <si>
    <t>Punkty</t>
  </si>
  <si>
    <t>Nazwisko i Imię</t>
  </si>
  <si>
    <t>Klub</t>
  </si>
  <si>
    <t>AZS OŚ Olsztyn</t>
  </si>
  <si>
    <t>P</t>
  </si>
  <si>
    <t>lp.</t>
  </si>
  <si>
    <t>Kat.</t>
  </si>
  <si>
    <t>k/m</t>
  </si>
  <si>
    <t>Ranga</t>
  </si>
  <si>
    <t>Suma punktów</t>
  </si>
  <si>
    <t>AZS OŚ Poznań</t>
  </si>
  <si>
    <t>UKS Victoria Morąg</t>
  </si>
  <si>
    <t>Pomorze Świnoujście</t>
  </si>
  <si>
    <t>AZS UWM Olsztyn</t>
  </si>
  <si>
    <t>LUKS Kantor Częstochowa</t>
  </si>
  <si>
    <t>Szakal Jeżyce</t>
  </si>
  <si>
    <t>Legionowska Akademia Sportów Walki</t>
  </si>
  <si>
    <t>Wyrębska Wiktoria</t>
  </si>
  <si>
    <t>Wróblewski Jakub</t>
  </si>
  <si>
    <t>UKS Taekwondo Środa Wielkopolska</t>
  </si>
  <si>
    <t>UKS Andros</t>
  </si>
  <si>
    <t>UKS Olimpijczyk Poznań</t>
  </si>
  <si>
    <t>Białe Tygrysy Jarocin</t>
  </si>
  <si>
    <t>LUKS Hidori Olecko</t>
  </si>
  <si>
    <t>Centrum Walki Warszawa</t>
  </si>
  <si>
    <t>Ostrowieckie Stowarzysznie Tkd</t>
  </si>
  <si>
    <t>UKS Hwarang Września</t>
  </si>
  <si>
    <t>Domański Marcel *</t>
  </si>
  <si>
    <t>Domański Marcel **</t>
  </si>
  <si>
    <t>UKS Dragon</t>
  </si>
  <si>
    <t>WKS Grunwald</t>
  </si>
  <si>
    <t>Trzecieliński Cezary</t>
  </si>
  <si>
    <t>Promyk Ciechanów</t>
  </si>
  <si>
    <t>KS Centuria</t>
  </si>
  <si>
    <t>UKS G-8 Bielany</t>
  </si>
  <si>
    <t>TKD Klub Jarocin</t>
  </si>
  <si>
    <t>Brześkwiniewicz Maria</t>
  </si>
  <si>
    <t>UKS Arcus Krynica</t>
  </si>
  <si>
    <t>KS Tebek</t>
  </si>
  <si>
    <t>UKS Ilyo Bochnia</t>
  </si>
  <si>
    <t>Chalimonik Jakub</t>
  </si>
  <si>
    <t>Nestorowicz Mikołaj</t>
  </si>
  <si>
    <t>Pietruszka Michał</t>
  </si>
  <si>
    <t>57+</t>
  </si>
  <si>
    <t>Semeniuk Oliwia</t>
  </si>
  <si>
    <t>Myszka Daria</t>
  </si>
  <si>
    <t>Tiger Team</t>
  </si>
  <si>
    <t>Huzar Białystok</t>
  </si>
  <si>
    <t>Piski Klub Taekwondo</t>
  </si>
  <si>
    <t>Kuk-Son Pawłowice</t>
  </si>
  <si>
    <t>Kursiński Mikołaj</t>
  </si>
  <si>
    <t>Kulakin Julia *</t>
  </si>
  <si>
    <t>Bagaczyk Joanna</t>
  </si>
  <si>
    <t>Tygrys Kętrzyn</t>
  </si>
  <si>
    <t>Marcinkowska Wiktoria *</t>
  </si>
  <si>
    <t>Marcinkowska Wiktoria **</t>
  </si>
  <si>
    <t>Zychovsky Jakub *</t>
  </si>
  <si>
    <t>Zychovsky Jakub **</t>
  </si>
  <si>
    <t>Kulakin Julia ***</t>
  </si>
  <si>
    <t>z</t>
  </si>
  <si>
    <t>Kobyliński Bartosz</t>
  </si>
  <si>
    <t>Majczyna Bartosz</t>
  </si>
  <si>
    <t>Klorek Łukasz</t>
  </si>
  <si>
    <t>Kaczor Martin</t>
  </si>
  <si>
    <t>Chrzanowski Paweł</t>
  </si>
  <si>
    <t>Brzostek Miłosz</t>
  </si>
  <si>
    <t>Tarłowski Kacper</t>
  </si>
  <si>
    <t>Zakrzewski Nikodem</t>
  </si>
  <si>
    <t>Bednarski Antoni</t>
  </si>
  <si>
    <t>Zawadzki Jakub</t>
  </si>
  <si>
    <t>Siemiątkowski Łukasz</t>
  </si>
  <si>
    <t>Krauze Gabriel</t>
  </si>
  <si>
    <t>Połczyński Tymoteusz</t>
  </si>
  <si>
    <t>Wach Jakub</t>
  </si>
  <si>
    <t>Lasoń Aleks</t>
  </si>
  <si>
    <t>Miastkowski Sebastian</t>
  </si>
  <si>
    <t>Partyka Aleksander</t>
  </si>
  <si>
    <t>Borejszo Borys</t>
  </si>
  <si>
    <t>Lendzion Hubert</t>
  </si>
  <si>
    <t>Kowalczuk Wiktor</t>
  </si>
  <si>
    <t>Lesniewski Cezary</t>
  </si>
  <si>
    <t>Jaworski Oliwier</t>
  </si>
  <si>
    <t>Piechota Adrian</t>
  </si>
  <si>
    <t>Majczyna Karol</t>
  </si>
  <si>
    <t>Wiecek Wojciech</t>
  </si>
  <si>
    <t>Narkowicz Szymon</t>
  </si>
  <si>
    <t>Jastrzębski Dariusz</t>
  </si>
  <si>
    <t>Jania Oliwier</t>
  </si>
  <si>
    <t>Ostaszewski Aleksander</t>
  </si>
  <si>
    <t>Falecik Karol</t>
  </si>
  <si>
    <t>Szymanowska Wiktoria</t>
  </si>
  <si>
    <t>Myszka Daria *</t>
  </si>
  <si>
    <t>Stankiewicz Zuzanna</t>
  </si>
  <si>
    <t>Bajer Wiktoria</t>
  </si>
  <si>
    <t>Dajczak Antonina</t>
  </si>
  <si>
    <t>Kucińska Zofia</t>
  </si>
  <si>
    <t>Kawa Anna</t>
  </si>
  <si>
    <t>Krajewska Julia</t>
  </si>
  <si>
    <t>Suszczewicz Marianna</t>
  </si>
  <si>
    <t>Buraczewska Maria</t>
  </si>
  <si>
    <t>Krajewska Kornelia</t>
  </si>
  <si>
    <t>Kraska Maja</t>
  </si>
  <si>
    <t>Gears Hanna</t>
  </si>
  <si>
    <t>Szyndler Klaudia</t>
  </si>
  <si>
    <t>Goraj Hanna</t>
  </si>
  <si>
    <t>Treyderowska Aleksandra</t>
  </si>
  <si>
    <t>Kowalska Marta</t>
  </si>
  <si>
    <t>Kulakin Hanna</t>
  </si>
  <si>
    <t>Guziejko Emilia</t>
  </si>
  <si>
    <t>Rok</t>
  </si>
  <si>
    <t>Łuniewski Olaf</t>
  </si>
  <si>
    <t>Pavlović Natalia</t>
  </si>
  <si>
    <t>Połujanski Nikodem</t>
  </si>
  <si>
    <t>Kańduła Filip</t>
  </si>
  <si>
    <t>Richter Aleksander</t>
  </si>
  <si>
    <t>Rek Kacper</t>
  </si>
  <si>
    <t>Karczewski Konrad</t>
  </si>
  <si>
    <t>Chojnacki Dominik</t>
  </si>
  <si>
    <t>Maciejczyk Joachim</t>
  </si>
  <si>
    <t>Kyosa</t>
  </si>
  <si>
    <t>Urbański Szymon</t>
  </si>
  <si>
    <t>Plewa Szymon</t>
  </si>
  <si>
    <t>Mruk Mikołaj</t>
  </si>
  <si>
    <t>Trzecieliński Cezary *</t>
  </si>
  <si>
    <t>Gliński Antoni</t>
  </si>
  <si>
    <t>Czaplicki Kamil</t>
  </si>
  <si>
    <t>Borowiak Kajetan</t>
  </si>
  <si>
    <t>Narkowicz Szymon *</t>
  </si>
  <si>
    <t>Kuik Felix</t>
  </si>
  <si>
    <t>Pleczyński Patryk</t>
  </si>
  <si>
    <t>Rapid Śrem</t>
  </si>
  <si>
    <t>Kobyliński Bartosz *</t>
  </si>
  <si>
    <t>Zawadzki Jakub *</t>
  </si>
  <si>
    <t>Tomczyk Dawid</t>
  </si>
  <si>
    <t>Połujanski Nikodem *</t>
  </si>
  <si>
    <t>Wleklik Jakub</t>
  </si>
  <si>
    <t>Muzsik Oliwia</t>
  </si>
  <si>
    <t>Mulczyńska Diana</t>
  </si>
  <si>
    <t>Niemyska Anastazja</t>
  </si>
  <si>
    <t>Szymkowiak Zuzanna</t>
  </si>
  <si>
    <t>Poślednik Zofia</t>
  </si>
  <si>
    <t>Tyczewska Zofia</t>
  </si>
  <si>
    <t>Siejak Emilia</t>
  </si>
  <si>
    <t>UKS TKD Kórnik</t>
  </si>
  <si>
    <t>Smoter Anita</t>
  </si>
  <si>
    <t>Hoffman Emilia</t>
  </si>
  <si>
    <t>Maślańska Emilia</t>
  </si>
  <si>
    <t>Szpoton Milena</t>
  </si>
  <si>
    <t>Taekwondo Paradyż</t>
  </si>
  <si>
    <t>Zaj Tolek</t>
  </si>
  <si>
    <t>UKS Amicus</t>
  </si>
  <si>
    <t>Pisowacki Szymon</t>
  </si>
  <si>
    <t>UKS Bursztyn Gdańsk</t>
  </si>
  <si>
    <t>Turski Oskar</t>
  </si>
  <si>
    <t>Maruszewski Łukasz</t>
  </si>
  <si>
    <t>UKS Sokół Kościan</t>
  </si>
  <si>
    <t>Sołtysiak Jakub</t>
  </si>
  <si>
    <t>Świercz Antoni</t>
  </si>
  <si>
    <t>Trela Michał</t>
  </si>
  <si>
    <t>Sokół Krasnystaw</t>
  </si>
  <si>
    <t>Szkoda Kamil</t>
  </si>
  <si>
    <t>Nowakowski Jan</t>
  </si>
  <si>
    <t>Karnasiewicz Michał</t>
  </si>
  <si>
    <t>Ostaszewski Aleksander *</t>
  </si>
  <si>
    <t>Kędra Piotr</t>
  </si>
  <si>
    <t>Krauze Gabriel *</t>
  </si>
  <si>
    <t>Zacharewicz Tymoteusz</t>
  </si>
  <si>
    <t>Green Sport Club Lublin</t>
  </si>
  <si>
    <t>Wróblewski Nikodem</t>
  </si>
  <si>
    <t>Świech Mateusz</t>
  </si>
  <si>
    <t>Czaja Dominik</t>
  </si>
  <si>
    <t>Biały Alan</t>
  </si>
  <si>
    <t>Maliński Mateusz</t>
  </si>
  <si>
    <t>Twardziszewski Oliwier</t>
  </si>
  <si>
    <t>KS GROM Bogartynia</t>
  </si>
  <si>
    <t>Baszyński Filip</t>
  </si>
  <si>
    <t>Czapla Jerzy</t>
  </si>
  <si>
    <t>Pieczyński Patryk</t>
  </si>
  <si>
    <t>KS Rapid Śrem</t>
  </si>
  <si>
    <t>Nowak Miłosz</t>
  </si>
  <si>
    <t>Wojciechowski Borys</t>
  </si>
  <si>
    <t>Nestorowicz Mikołaj *</t>
  </si>
  <si>
    <t>Morgunowicz Piotr</t>
  </si>
  <si>
    <t>Lisowski Maksymilian</t>
  </si>
  <si>
    <t>Jakubowski Igor</t>
  </si>
  <si>
    <t>Franczyk Paweł</t>
  </si>
  <si>
    <t>Opolski Klub Taekwondo</t>
  </si>
  <si>
    <t>Sokołowski Michał</t>
  </si>
  <si>
    <t>Starzyński Jakub</t>
  </si>
  <si>
    <t>Kuba Łukasz</t>
  </si>
  <si>
    <t>Anklewicz Aleksander</t>
  </si>
  <si>
    <t>Gornisiewicz Jakub</t>
  </si>
  <si>
    <t>Zychovsky Jakub</t>
  </si>
  <si>
    <t>Szymanek Wiktor</t>
  </si>
  <si>
    <t>Adach Mariusz</t>
  </si>
  <si>
    <t>Tkaczyk Martyna</t>
  </si>
  <si>
    <t>Wereszka Amelia</t>
  </si>
  <si>
    <t>Murawska Anita</t>
  </si>
  <si>
    <t>Stachura Nikola</t>
  </si>
  <si>
    <t>Bakowska Anna</t>
  </si>
  <si>
    <t>Dzido Zuzanna</t>
  </si>
  <si>
    <t>Świtała Iga</t>
  </si>
  <si>
    <t>Ćwikła Aleksandra</t>
  </si>
  <si>
    <t>Stępniak Maja</t>
  </si>
  <si>
    <t>Langner Natalia</t>
  </si>
  <si>
    <t>Stępińska Linda</t>
  </si>
  <si>
    <t>Bajer Wiktoria *</t>
  </si>
  <si>
    <t>Szymańska Amelia</t>
  </si>
  <si>
    <t>Szyndler Klaudia *</t>
  </si>
  <si>
    <t>Muszyńska Julia</t>
  </si>
  <si>
    <t>Pekról Weronika</t>
  </si>
  <si>
    <t>LKS Puncher Płock</t>
  </si>
  <si>
    <t>Leśnik Agata</t>
  </si>
  <si>
    <t>UKS Taekwondo Wolsztyn</t>
  </si>
  <si>
    <t>Kordziak Kinga</t>
  </si>
  <si>
    <t>Kobrzak Jagoda</t>
  </si>
  <si>
    <t>Klub Sportowy Tae</t>
  </si>
  <si>
    <t>Saczek Marika</t>
  </si>
  <si>
    <t>Żuławska Aleksandra</t>
  </si>
  <si>
    <t>Adach Aniela</t>
  </si>
  <si>
    <t>Łuczyn Martyna</t>
  </si>
  <si>
    <t>Myszka Daria **</t>
  </si>
  <si>
    <t>Duńczyk Aleksandra</t>
  </si>
  <si>
    <t>Tokarczyk Kalina</t>
  </si>
  <si>
    <t>Anklewicz Aleksander *</t>
  </si>
  <si>
    <t>Siemiątkowski Łukasz *</t>
  </si>
  <si>
    <t>MUKS Piętnastka Bydgoszcz</t>
  </si>
  <si>
    <t>Lasoń Aleks *</t>
  </si>
  <si>
    <t>Miastkowski Sebastian *</t>
  </si>
  <si>
    <t>Bryja Kacper</t>
  </si>
  <si>
    <t>Camlet Patryk</t>
  </si>
  <si>
    <t>MKS Medyk Łomża</t>
  </si>
  <si>
    <t>Bider Dawid</t>
  </si>
  <si>
    <t>Lewandowski Szymon</t>
  </si>
  <si>
    <t>Smaza Nikodem</t>
  </si>
  <si>
    <t>Brzostek Miłosz *</t>
  </si>
  <si>
    <t>Bobrowski Szymon</t>
  </si>
  <si>
    <t>Wiecek Wojciech *</t>
  </si>
  <si>
    <t>Maruszewski Łukasz *</t>
  </si>
  <si>
    <t>Klimas Dawid</t>
  </si>
  <si>
    <t>Trela Michał *</t>
  </si>
  <si>
    <t>Baszyński Filip *</t>
  </si>
  <si>
    <t>Kurzyński Miłosz</t>
  </si>
  <si>
    <t>Klimaszewski Michał</t>
  </si>
  <si>
    <t>Bonin Antoni</t>
  </si>
  <si>
    <t>Borejszo Borys *</t>
  </si>
  <si>
    <t>Szyłkiewicz Lena</t>
  </si>
  <si>
    <t>Maj Blanka</t>
  </si>
  <si>
    <t>Poślednik Zofia *</t>
  </si>
  <si>
    <t>Miazek Oliwia</t>
  </si>
  <si>
    <t>Kmieciak Katarzyna</t>
  </si>
  <si>
    <t>Stankiewicz Zuzanna *</t>
  </si>
  <si>
    <t>Saczek Marika *</t>
  </si>
  <si>
    <t>Klekotko Patrycja</t>
  </si>
  <si>
    <t>KS Taekwondo Giżycko</t>
  </si>
  <si>
    <t>52+</t>
  </si>
  <si>
    <t>Kamińska Klaudia</t>
  </si>
  <si>
    <t>Muzsik Oliwia *</t>
  </si>
  <si>
    <t>Klisowska Zuzanna *</t>
  </si>
  <si>
    <t>Kamińska Milena</t>
  </si>
  <si>
    <t>Gears Hanna *</t>
  </si>
  <si>
    <t>Gałęzowska Blanka</t>
  </si>
  <si>
    <t>Kobrzak Jagoda *</t>
  </si>
  <si>
    <t>Madajczak Katarzyna</t>
  </si>
  <si>
    <t>Muchowicz Alicja</t>
  </si>
  <si>
    <t>Maliński Mateusz *</t>
  </si>
  <si>
    <t>Gliński Antoni *</t>
  </si>
  <si>
    <t>Jadacki Bartosz</t>
  </si>
  <si>
    <t>Syski Krzysztof</t>
  </si>
  <si>
    <t>Lendzion Hubert *</t>
  </si>
  <si>
    <t>Bobrowski Szymon *</t>
  </si>
  <si>
    <t>Korsak Radosław</t>
  </si>
  <si>
    <t>Kowalczuk Wiktor *</t>
  </si>
  <si>
    <t>Siwiński Bartosz</t>
  </si>
  <si>
    <t>Szkoda Kamil *</t>
  </si>
  <si>
    <t>Szymanek Wiktor *</t>
  </si>
  <si>
    <t>Richter Aleksander *</t>
  </si>
  <si>
    <t>Karczewski Konrad *</t>
  </si>
  <si>
    <t>Bonin Antoni *</t>
  </si>
  <si>
    <t>Nowakowski Jan *</t>
  </si>
  <si>
    <t>Wach Jakub *</t>
  </si>
  <si>
    <t>Grobelny Gracjan</t>
  </si>
  <si>
    <t>Dajczak Antonina *</t>
  </si>
  <si>
    <t>Niewiadomska Iga</t>
  </si>
  <si>
    <t>Salii Wioletta</t>
  </si>
  <si>
    <t>Barcikowska Miriam</t>
  </si>
  <si>
    <t>Dzido Zuzanna *</t>
  </si>
  <si>
    <t>Kmieciak Katarzyna *</t>
  </si>
  <si>
    <t>Olender Sara</t>
  </si>
  <si>
    <t>Witkiewicz Emilia</t>
  </si>
  <si>
    <t>Suszczewicz Marianna *</t>
  </si>
  <si>
    <t>Danelczyk Maja</t>
  </si>
  <si>
    <t>Gears Hanna **</t>
  </si>
  <si>
    <t>Mamaj Bartosz</t>
  </si>
  <si>
    <t>Kędziora Michał</t>
  </si>
  <si>
    <t>Lewandowski Dominik</t>
  </si>
  <si>
    <t>Bielecki Przemysław</t>
  </si>
  <si>
    <t>Stecko Grzegorz</t>
  </si>
  <si>
    <t>UKS Mechanik Zamość</t>
  </si>
  <si>
    <t>Morgunowicz Piotr *</t>
  </si>
  <si>
    <t>Rogala Patryk</t>
  </si>
  <si>
    <t>Zymant Bartosz</t>
  </si>
  <si>
    <t>Czaja Dominik *</t>
  </si>
  <si>
    <t>Majczyna Bartosz *</t>
  </si>
  <si>
    <t>Majczyna Karol *</t>
  </si>
  <si>
    <t>Świercz Antoni *</t>
  </si>
  <si>
    <t>Lisowski Maksymilian *</t>
  </si>
  <si>
    <t>Adach Mariusz *</t>
  </si>
  <si>
    <t>Pater Adam</t>
  </si>
  <si>
    <t>Wójcik Michał</t>
  </si>
  <si>
    <t>Zacharewicz Tymoteusz *</t>
  </si>
  <si>
    <t>Kraska Maja *</t>
  </si>
  <si>
    <t>Buraczewska Maria *</t>
  </si>
  <si>
    <t>Wojno Maja</t>
  </si>
  <si>
    <t>Kordziak Kinga *</t>
  </si>
  <si>
    <t>Łakomska Gabriela</t>
  </si>
  <si>
    <t>AZS AWF Wrocław</t>
  </si>
  <si>
    <t>Kucińska Zofia *</t>
  </si>
  <si>
    <t>Szymańska Amelia *</t>
  </si>
  <si>
    <t>Szymanowska Wiktoria *</t>
  </si>
  <si>
    <t>Gieras Izabella</t>
  </si>
  <si>
    <t>Chmielnicka Kinga</t>
  </si>
  <si>
    <t>Ćwikła Aleksandra *</t>
  </si>
  <si>
    <t>PP Olsztyn 2.12.18</t>
  </si>
  <si>
    <t>Pieczyński Patryk *</t>
  </si>
  <si>
    <t>Cholewa Antoni</t>
  </si>
  <si>
    <t>LMKS Sfora Chojnów</t>
  </si>
  <si>
    <t>Stachyra Michał</t>
  </si>
  <si>
    <t>Lewandowski Jakub</t>
  </si>
  <si>
    <t>Jastrzębski Dariusz *</t>
  </si>
  <si>
    <t>Kowalkowski Michał</t>
  </si>
  <si>
    <t>Andrzejak Adam</t>
  </si>
  <si>
    <t>Sokołowski Antoni</t>
  </si>
  <si>
    <t>Ciołek Hubert</t>
  </si>
  <si>
    <t>Yaresko Maksym</t>
  </si>
  <si>
    <t>Lutkowski Igor</t>
  </si>
  <si>
    <t>Ambroszczyk Jakub</t>
  </si>
  <si>
    <t>Skrajny Filip</t>
  </si>
  <si>
    <t>Drews Jonasz</t>
  </si>
  <si>
    <t>Sawicki Hubert</t>
  </si>
  <si>
    <t>Suszczewicz Mikołaj</t>
  </si>
  <si>
    <t>Chrzanowski Paweł *</t>
  </si>
  <si>
    <t>Marciniak Maksymilian</t>
  </si>
  <si>
    <t>Kuban Alex</t>
  </si>
  <si>
    <t>Downar Robert</t>
  </si>
  <si>
    <t>Gabrys Bartosz</t>
  </si>
  <si>
    <t>Dłużewski Nikodem</t>
  </si>
  <si>
    <t>KS Tae</t>
  </si>
  <si>
    <t>Klorek Łukasz *</t>
  </si>
  <si>
    <t>Marek Filip</t>
  </si>
  <si>
    <t>Fijałkowski Marcel</t>
  </si>
  <si>
    <t>ULKST Borne Sulinowo</t>
  </si>
  <si>
    <t>Sołtysiak Jakub *</t>
  </si>
  <si>
    <t>Laskowski Krystian</t>
  </si>
  <si>
    <t>Gubala Maksymilian</t>
  </si>
  <si>
    <t>Ozdowy Franciszek</t>
  </si>
  <si>
    <t>Hulak Kajetan</t>
  </si>
  <si>
    <t>Giczewski Antoni</t>
  </si>
  <si>
    <t>UKS Grab</t>
  </si>
  <si>
    <t>Piechota Adrian *</t>
  </si>
  <si>
    <t>Debicki Kacper</t>
  </si>
  <si>
    <t>Krygielski Michał</t>
  </si>
  <si>
    <t>Adach Marcel</t>
  </si>
  <si>
    <t>Kańduła Filip *</t>
  </si>
  <si>
    <t>Mróz Daniel</t>
  </si>
  <si>
    <t>Lesniewski Cezary *</t>
  </si>
  <si>
    <t>Zawadzki Jakub **</t>
  </si>
  <si>
    <t>Jabłoński Adam</t>
  </si>
  <si>
    <t>Mruk Mikołaj *</t>
  </si>
  <si>
    <t>Dzwonnik Wiktoria</t>
  </si>
  <si>
    <t>Langner Klaudia</t>
  </si>
  <si>
    <t>Szymczak Matylda</t>
  </si>
  <si>
    <t>Zielińska Jagoda</t>
  </si>
  <si>
    <t>Pastor Zofia</t>
  </si>
  <si>
    <t>Bukowska Klaudia</t>
  </si>
  <si>
    <t>Kupczyńska Zuzanna</t>
  </si>
  <si>
    <t>Grochal Julia</t>
  </si>
  <si>
    <t>Drezek Maja</t>
  </si>
  <si>
    <t>Siejak Emilia *</t>
  </si>
  <si>
    <t>Gałecka Hanna</t>
  </si>
  <si>
    <t>Hedrych Wiktoria</t>
  </si>
  <si>
    <t>Błażejewska Zuzanna</t>
  </si>
  <si>
    <t>Miazek Oliwia *</t>
  </si>
  <si>
    <t>Sowa Wiktoria</t>
  </si>
  <si>
    <t>Hadrzyńska Nelly</t>
  </si>
  <si>
    <t>Fronczak Pola</t>
  </si>
  <si>
    <t>Danelczyk Maja *</t>
  </si>
  <si>
    <t>Matuszewska Sara</t>
  </si>
  <si>
    <t>Kawa Anna *</t>
  </si>
  <si>
    <t>Płoska Katarzyna</t>
  </si>
  <si>
    <t>Kulakin Hanna *</t>
  </si>
  <si>
    <t>Domańska Julia</t>
  </si>
  <si>
    <t>Andrzejczyk Karolina</t>
  </si>
  <si>
    <t>Muchowicz Alicja *</t>
  </si>
  <si>
    <t>Pudełek Antonina</t>
  </si>
  <si>
    <t>Kowalewski Rafał</t>
  </si>
  <si>
    <t>Górniak Kacper</t>
  </si>
  <si>
    <t>UKS Avia Kamionki</t>
  </si>
  <si>
    <t>Płużyński Filip</t>
  </si>
  <si>
    <t>Czeleń Aaron</t>
  </si>
  <si>
    <t>Rajpold Antoni</t>
  </si>
  <si>
    <t>Bargowski Patryk</t>
  </si>
  <si>
    <t>Czaplicki Kamil *</t>
  </si>
  <si>
    <t>Łukomski Martin</t>
  </si>
  <si>
    <t>UKS Taekwondo Pleszew</t>
  </si>
  <si>
    <t>Ogórkiewicz Stanisław</t>
  </si>
  <si>
    <t>Filipczak Michał</t>
  </si>
  <si>
    <t>Relewicz Piotr</t>
  </si>
  <si>
    <t>Wurster Dominik</t>
  </si>
  <si>
    <t>Filipczak Jakub</t>
  </si>
  <si>
    <t>Pałka Wiktor</t>
  </si>
  <si>
    <t>UKS Oaza Kórnik</t>
  </si>
  <si>
    <t>Andrzejczak Kamil</t>
  </si>
  <si>
    <t>Wiśniewski Jonasz</t>
  </si>
  <si>
    <t>Strzelczyk Mateusz</t>
  </si>
  <si>
    <t>Sielecki Bartosz</t>
  </si>
  <si>
    <t>Nolka Marek</t>
  </si>
  <si>
    <t>Sawicki Hubert *</t>
  </si>
  <si>
    <t>Przewoźny Filip</t>
  </si>
  <si>
    <t>Szostak Maksymilian</t>
  </si>
  <si>
    <t>Kaczmarczyk Kacper</t>
  </si>
  <si>
    <t>Gembara Sebastian</t>
  </si>
  <si>
    <t>Lubińska Liliana</t>
  </si>
  <si>
    <t>Dobrzańska Natalia</t>
  </si>
  <si>
    <t>UKS Droga Smoka</t>
  </si>
  <si>
    <t>Jezak Olga</t>
  </si>
  <si>
    <t>Niemyska Anastazja *</t>
  </si>
  <si>
    <t>Kujawa Lena</t>
  </si>
  <si>
    <t>Śliwińska Zofia</t>
  </si>
  <si>
    <t>MUKS Spartan Rokietnica</t>
  </si>
  <si>
    <t>Wośkowiak Natasza</t>
  </si>
  <si>
    <t>Gostyńskie Stowarzyszenie "Wilk"</t>
  </si>
  <si>
    <t>Langner Klaudia *</t>
  </si>
  <si>
    <t>Jadwisinczak Zuzanna</t>
  </si>
  <si>
    <t>Tyczewska Zofia *</t>
  </si>
  <si>
    <t>Szymkowiak Anna</t>
  </si>
  <si>
    <t>Niedośpiał Aleksandra</t>
  </si>
  <si>
    <t>Pilarczyk Zuzanna</t>
  </si>
  <si>
    <t>Horbowiec Alicja</t>
  </si>
  <si>
    <t>KS TKD Międzyrzec Podlaski</t>
  </si>
  <si>
    <t>Mazurek ena</t>
  </si>
  <si>
    <t>Grochowicz Martyna</t>
  </si>
  <si>
    <t>Deneka Zuzanna</t>
  </si>
  <si>
    <t>Pavlović Natalia *</t>
  </si>
  <si>
    <t>Matuszewska Sara *</t>
  </si>
  <si>
    <t>Grabiec Joanna</t>
  </si>
  <si>
    <t>Kaczmarek Alicja</t>
  </si>
  <si>
    <t>Stefańska Kamila</t>
  </si>
  <si>
    <t>Andrzejczak Anna</t>
  </si>
  <si>
    <t>Musiał Zofia</t>
  </si>
  <si>
    <t>Świtała Iga *</t>
  </si>
  <si>
    <t>Terpiłowska Julia</t>
  </si>
  <si>
    <t>Przes</t>
  </si>
  <si>
    <t>PP Zalasewo 6.01</t>
  </si>
  <si>
    <t>PP Ostrowiec Św.</t>
  </si>
  <si>
    <t>Środa Stanisław</t>
  </si>
  <si>
    <t>Dragon Starachowice</t>
  </si>
  <si>
    <t>Pilch Konrad</t>
  </si>
  <si>
    <t>Sokołowski Antoni *</t>
  </si>
  <si>
    <t>Baj Karol</t>
  </si>
  <si>
    <t>Kaim Marcin</t>
  </si>
  <si>
    <t>Nowak Grzegorz</t>
  </si>
  <si>
    <t>Balcerek Kacper</t>
  </si>
  <si>
    <t>Pindral Adrian</t>
  </si>
  <si>
    <t>Ozorowski Kosma</t>
  </si>
  <si>
    <t>Malinowski Jakub</t>
  </si>
  <si>
    <t>Wysopal Adrian</t>
  </si>
  <si>
    <t>Barcz Bruno</t>
  </si>
  <si>
    <t>Fijałkowski Marcel *</t>
  </si>
  <si>
    <t>UKS Warrior Zgorzelec</t>
  </si>
  <si>
    <t>Płużyński Filip *</t>
  </si>
  <si>
    <t>Surmacz Jakub</t>
  </si>
  <si>
    <t>Florczak Adrian</t>
  </si>
  <si>
    <t>Olszewski Franciszek</t>
  </si>
  <si>
    <t>Nikonowicz Wiktor</t>
  </si>
  <si>
    <t>Klemeński Dawid</t>
  </si>
  <si>
    <t>Kareta Bartłomiej</t>
  </si>
  <si>
    <t>Głowczyński Jakub</t>
  </si>
  <si>
    <t>Matuk Wiktor</t>
  </si>
  <si>
    <t>Kalbarczyk Patryk</t>
  </si>
  <si>
    <t>Krajewska Kornelia *</t>
  </si>
  <si>
    <t>Jarosz Milena</t>
  </si>
  <si>
    <t>Świeca Oliwia</t>
  </si>
  <si>
    <t>Kępa Kinga</t>
  </si>
  <si>
    <t>Szymkowiak Anna *</t>
  </si>
  <si>
    <t>Uchacz Martyna</t>
  </si>
  <si>
    <t>Mortka Natalia</t>
  </si>
  <si>
    <t>Blaszke Zuzanna</t>
  </si>
  <si>
    <t>Fabierska Lena</t>
  </si>
  <si>
    <t>Murzyn Ewa</t>
  </si>
  <si>
    <t>Smoter Anita *</t>
  </si>
  <si>
    <t>Domańska Julia *</t>
  </si>
  <si>
    <t>Roszczyk Martyna</t>
  </si>
  <si>
    <t>Pekról Alicja</t>
  </si>
  <si>
    <t>Skowronek Maja</t>
  </si>
  <si>
    <t>Jagaczewska Joanna</t>
  </si>
  <si>
    <t>Nowak Aleksandra</t>
  </si>
  <si>
    <t>UKS Taekwondo Feniks Śrem</t>
  </si>
  <si>
    <t>PP Olecko 7.04</t>
  </si>
  <si>
    <t>Rećko Jakub</t>
  </si>
  <si>
    <t>Graczkowski Patryk</t>
  </si>
  <si>
    <t>Jasiński Kacper</t>
  </si>
  <si>
    <t>RANKING PZTO Młodzik - 18.10.2019</t>
  </si>
  <si>
    <t>Tomczak Wiktor</t>
  </si>
  <si>
    <t>KS Taekwondo Międzyrzec Podl.</t>
  </si>
  <si>
    <t>Sadzewicz Maciej</t>
  </si>
  <si>
    <t>Maksymowicz Alan</t>
  </si>
  <si>
    <t>Orlik Wojciech</t>
  </si>
  <si>
    <t>Ostrowski Kacper</t>
  </si>
  <si>
    <t>Łukomski Martin *</t>
  </si>
  <si>
    <t>Piekarski Samuel</t>
  </si>
  <si>
    <t>Wikingowie Pisz</t>
  </si>
  <si>
    <t>Lewoń Wojciech</t>
  </si>
  <si>
    <t>Rogala Patryk *</t>
  </si>
  <si>
    <t>Pikarska Kornelia</t>
  </si>
  <si>
    <t>Dąbrowska Amelia</t>
  </si>
  <si>
    <t>Leszczyńska Agnieszka</t>
  </si>
  <si>
    <t>Krysiak Nadia</t>
  </si>
  <si>
    <t>Kliczek Alicja</t>
  </si>
  <si>
    <t>Tomczak Faustyna</t>
  </si>
  <si>
    <t>UKS Fighters Mosina</t>
  </si>
  <si>
    <t>Blaszke Zuzanna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</si>
</sst>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?"/>
  </numFmts>
  <fonts count="10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b/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1" applyFont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1" applyFont="1" applyAlignment="1">
      <alignment horizontal="left" vertical="top"/>
    </xf>
    <xf numFmtId="0" fontId="0" fillId="0" borderId="3" xfId="0" applyFont="1" applyBorder="1"/>
    <xf numFmtId="0" fontId="2" fillId="0" borderId="3" xfId="1" applyFont="1" applyBorder="1" applyAlignment="1">
      <alignment horizontal="left" vertical="top"/>
    </xf>
    <xf numFmtId="0" fontId="0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1" fontId="2" fillId="2" borderId="3" xfId="1" applyNumberFormat="1" applyFont="1" applyFill="1" applyBorder="1" applyAlignment="1">
      <alignment horizontal="center" vertical="top"/>
    </xf>
    <xf numFmtId="1" fontId="0" fillId="2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center"/>
    </xf>
    <xf numFmtId="0" fontId="2" fillId="0" borderId="3" xfId="1" applyFont="1" applyBorder="1" applyAlignment="1">
      <alignment horizontal="center" vertical="top"/>
    </xf>
    <xf numFmtId="164" fontId="2" fillId="0" borderId="0" xfId="1" applyNumberFormat="1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2" fillId="0" borderId="2" xfId="1" applyFont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top"/>
    </xf>
    <xf numFmtId="1" fontId="0" fillId="0" borderId="3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0000"/>
      <rgbColor rgb="00FFFF80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9"/>
  <sheetViews>
    <sheetView showGridLines="0" tabSelected="1" zoomScale="130" zoomScaleNormal="130" workbookViewId="0">
      <selection activeCell="B5" sqref="B5"/>
    </sheetView>
  </sheetViews>
  <sheetFormatPr baseColWidth="10" defaultColWidth="10.83203125" defaultRowHeight="13" x14ac:dyDescent="0.15"/>
  <cols>
    <col min="1" max="1" width="4.1640625" style="4" bestFit="1" customWidth="1"/>
    <col min="2" max="2" width="21.1640625" style="4" bestFit="1" customWidth="1" collapsed="1"/>
    <col min="3" max="3" width="30.33203125" style="4" bestFit="1" customWidth="1" collapsed="1"/>
    <col min="4" max="4" width="6.5" style="3" hidden="1" customWidth="1"/>
    <col min="5" max="5" width="4.83203125" style="3" customWidth="1"/>
    <col min="6" max="6" width="3.6640625" style="47" customWidth="1"/>
    <col min="7" max="7" width="5" style="3" customWidth="1"/>
    <col min="8" max="8" width="6.5" style="1" customWidth="1"/>
    <col min="9" max="11" width="5.6640625" style="3" customWidth="1"/>
    <col min="12" max="14" width="5.6640625" style="41" customWidth="1"/>
    <col min="15" max="17" width="5.6640625" style="3" customWidth="1"/>
    <col min="18" max="20" width="5.6640625" style="41" customWidth="1"/>
    <col min="21" max="21" width="7.83203125" style="1" customWidth="1"/>
    <col min="22" max="16384" width="10.83203125" style="4"/>
  </cols>
  <sheetData>
    <row r="1" spans="1:21" x14ac:dyDescent="0.15">
      <c r="A1" s="51" t="s">
        <v>511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s="5" customFormat="1" ht="13" customHeight="1" x14ac:dyDescent="0.15">
      <c r="A2" s="12"/>
      <c r="B2" s="8"/>
      <c r="C2" s="8"/>
      <c r="D2" s="12"/>
      <c r="E2" s="12"/>
      <c r="F2" s="43"/>
      <c r="G2" s="12"/>
      <c r="H2" s="24" t="s">
        <v>9</v>
      </c>
      <c r="I2" s="48" t="s">
        <v>332</v>
      </c>
      <c r="J2" s="49"/>
      <c r="K2" s="50"/>
      <c r="L2" s="54" t="s">
        <v>462</v>
      </c>
      <c r="M2" s="55"/>
      <c r="N2" s="56"/>
      <c r="O2" s="48" t="s">
        <v>463</v>
      </c>
      <c r="P2" s="49"/>
      <c r="Q2" s="50"/>
      <c r="R2" s="54" t="s">
        <v>507</v>
      </c>
      <c r="S2" s="55"/>
      <c r="T2" s="56"/>
      <c r="U2" s="24"/>
    </row>
    <row r="3" spans="1:21" s="5" customFormat="1" ht="13" customHeight="1" x14ac:dyDescent="0.15">
      <c r="A3" s="13"/>
      <c r="B3" s="9"/>
      <c r="C3" s="9"/>
      <c r="D3" s="13"/>
      <c r="E3" s="13"/>
      <c r="F3" s="44"/>
      <c r="G3" s="13"/>
      <c r="H3" s="25" t="s">
        <v>68</v>
      </c>
      <c r="I3" s="18" t="s">
        <v>17</v>
      </c>
      <c r="J3" s="20" t="s">
        <v>13</v>
      </c>
      <c r="K3" s="21">
        <v>2</v>
      </c>
      <c r="L3" s="34" t="s">
        <v>17</v>
      </c>
      <c r="M3" s="35" t="s">
        <v>13</v>
      </c>
      <c r="N3" s="36">
        <v>2</v>
      </c>
      <c r="O3" s="18" t="s">
        <v>17</v>
      </c>
      <c r="P3" s="20" t="s">
        <v>13</v>
      </c>
      <c r="Q3" s="21">
        <v>1</v>
      </c>
      <c r="R3" s="34" t="s">
        <v>17</v>
      </c>
      <c r="S3" s="35" t="s">
        <v>13</v>
      </c>
      <c r="T3" s="36">
        <v>1</v>
      </c>
      <c r="U3" s="25"/>
    </row>
    <row r="4" spans="1:21" s="2" customFormat="1" ht="27" customHeight="1" x14ac:dyDescent="0.15">
      <c r="A4" s="19" t="s">
        <v>14</v>
      </c>
      <c r="B4" s="19" t="s">
        <v>10</v>
      </c>
      <c r="C4" s="19" t="s">
        <v>11</v>
      </c>
      <c r="D4" s="19" t="s">
        <v>118</v>
      </c>
      <c r="E4" s="19" t="s">
        <v>15</v>
      </c>
      <c r="F4" s="45" t="s">
        <v>461</v>
      </c>
      <c r="G4" s="19" t="s">
        <v>16</v>
      </c>
      <c r="H4" s="26">
        <v>2018</v>
      </c>
      <c r="I4" s="10" t="s">
        <v>7</v>
      </c>
      <c r="J4" s="10" t="s">
        <v>8</v>
      </c>
      <c r="K4" s="10" t="s">
        <v>9</v>
      </c>
      <c r="L4" s="37" t="s">
        <v>7</v>
      </c>
      <c r="M4" s="37" t="s">
        <v>8</v>
      </c>
      <c r="N4" s="37" t="s">
        <v>9</v>
      </c>
      <c r="O4" s="10" t="s">
        <v>7</v>
      </c>
      <c r="P4" s="10" t="s">
        <v>8</v>
      </c>
      <c r="Q4" s="10" t="s">
        <v>9</v>
      </c>
      <c r="R4" s="37" t="s">
        <v>7</v>
      </c>
      <c r="S4" s="37" t="s">
        <v>8</v>
      </c>
      <c r="T4" s="37" t="s">
        <v>9</v>
      </c>
      <c r="U4" s="26" t="s">
        <v>18</v>
      </c>
    </row>
    <row r="5" spans="1:21" x14ac:dyDescent="0.15">
      <c r="A5" s="15">
        <v>1</v>
      </c>
      <c r="B5" s="16" t="s">
        <v>115</v>
      </c>
      <c r="C5" s="16" t="s">
        <v>22</v>
      </c>
      <c r="D5" s="28">
        <v>2008</v>
      </c>
      <c r="E5" s="42">
        <v>-33</v>
      </c>
      <c r="F5" s="46">
        <v>-30</v>
      </c>
      <c r="G5" s="17" t="s">
        <v>6</v>
      </c>
      <c r="H5" s="27">
        <v>4.4000000000000004</v>
      </c>
      <c r="I5" s="22">
        <v>1</v>
      </c>
      <c r="J5" s="23">
        <v>3</v>
      </c>
      <c r="K5" s="11">
        <f>($K$3*(IF(I5=1,5,IF(I5=2,3,IF(I5=3,1.8,IF(I5=5,1.08,IF(I5=9,0.75,IF(I5=17,0.53,IF(I5=33,0.37,IF(I5&gt;=65,0.26,0))))))))))+(J5*1*$K$3)</f>
        <v>16</v>
      </c>
      <c r="L5" s="38">
        <v>1</v>
      </c>
      <c r="M5" s="39">
        <v>3</v>
      </c>
      <c r="N5" s="40">
        <f>($K$3*(IF(L5=1,5,IF(L5=2,3,IF(L5=3,1.8,IF(L5=5,1.08,IF(L5=9,0.75,IF(L5=17,0.53,IF(L5=33,0.37,IF(L5&gt;=65,0.26,0))))))))))+(M5*1*$K$3)</f>
        <v>16</v>
      </c>
      <c r="O5" s="22">
        <v>1</v>
      </c>
      <c r="P5" s="23">
        <v>3</v>
      </c>
      <c r="Q5" s="11">
        <f>($Q$3*(IF(O5=1,5,IF(O5=2,3,IF(O5=3,1.8,IF(O5=5,1.08,IF(O5=9,0.75,IF(O5=17,0.53,IF(O5=33,0.37,IF(O5&gt;=65,0.26,0))))))))))+(P5*1*$Q$3)</f>
        <v>8</v>
      </c>
      <c r="R5" s="38">
        <v>2</v>
      </c>
      <c r="S5" s="39">
        <v>2</v>
      </c>
      <c r="T5" s="40">
        <f>($T$3*(IF(R5=1,5,IF(R5=2,3,IF(R5=3,1.8,IF(R5=5,1.08,IF(R5=9,0.75,IF(R5=17,0.53,IF(R5=33,0.37,IF(R5&gt;=65,0.26,0))))))))))+(S5*1*$T$3)</f>
        <v>5</v>
      </c>
      <c r="U5" s="27">
        <f>H5+K5+N5+Q5+T5</f>
        <v>49.4</v>
      </c>
    </row>
    <row r="6" spans="1:21" x14ac:dyDescent="0.15">
      <c r="A6" s="15">
        <v>2</v>
      </c>
      <c r="B6" s="16" t="s">
        <v>326</v>
      </c>
      <c r="C6" s="16" t="s">
        <v>47</v>
      </c>
      <c r="D6" s="28">
        <v>2008</v>
      </c>
      <c r="E6" s="17">
        <v>-36</v>
      </c>
      <c r="F6" s="46"/>
      <c r="G6" s="17" t="s">
        <v>6</v>
      </c>
      <c r="H6" s="27">
        <v>0</v>
      </c>
      <c r="I6" s="22">
        <v>1</v>
      </c>
      <c r="J6" s="23">
        <v>3</v>
      </c>
      <c r="K6" s="11">
        <f>($K$3*(IF(I6=1,5,IF(I6=2,3,IF(I6=3,1.8,IF(I6=5,1.08,IF(I6=9,0.75,IF(I6=17,0.53,IF(I6=33,0.37,IF(I6&gt;=65,0.26,0))))))))))+(J6*1*$K$3)</f>
        <v>16</v>
      </c>
      <c r="L6" s="38">
        <v>1</v>
      </c>
      <c r="M6" s="39">
        <v>3</v>
      </c>
      <c r="N6" s="40">
        <f>($K$3*(IF(L6=1,5,IF(L6=2,3,IF(L6=3,1.8,IF(L6=5,1.08,IF(L6=9,0.75,IF(L6=17,0.53,IF(L6=33,0.37,IF(L6&gt;=65,0.26,0))))))))))+(M6*1*$K$3)</f>
        <v>16</v>
      </c>
      <c r="O6" s="22">
        <v>1</v>
      </c>
      <c r="P6" s="23">
        <v>3</v>
      </c>
      <c r="Q6" s="11">
        <f>($Q$3*(IF(O6=1,5,IF(O6=2,3,IF(O6=3,1.8,IF(O6=5,1.08,IF(O6=9,0.75,IF(O6=17,0.53,IF(O6=33,0.37,IF(O6&gt;=65,0.26,0))))))))))+(P6*1*$Q$3)</f>
        <v>8</v>
      </c>
      <c r="R6" s="38">
        <v>1</v>
      </c>
      <c r="S6" s="39">
        <v>3</v>
      </c>
      <c r="T6" s="40">
        <f>($T$3*(IF(R6=1,5,IF(R6=2,3,IF(R6=3,1.8,IF(R6=5,1.08,IF(R6=9,0.75,IF(R6=17,0.53,IF(R6=33,0.37,IF(R6&gt;=65,0.26,0))))))))))+(S6*1*$T$3)</f>
        <v>8</v>
      </c>
      <c r="U6" s="27">
        <f>H6+K6+N6+Q6+T6</f>
        <v>48</v>
      </c>
    </row>
    <row r="7" spans="1:21" x14ac:dyDescent="0.15">
      <c r="A7" s="15">
        <v>3</v>
      </c>
      <c r="B7" s="16" t="s">
        <v>278</v>
      </c>
      <c r="C7" s="16" t="s">
        <v>22</v>
      </c>
      <c r="D7" s="28">
        <v>2008</v>
      </c>
      <c r="E7" s="17">
        <v>-33</v>
      </c>
      <c r="F7" s="46"/>
      <c r="G7" s="17" t="s">
        <v>5</v>
      </c>
      <c r="H7" s="27">
        <v>0.6160000000000001</v>
      </c>
      <c r="I7" s="22">
        <v>1</v>
      </c>
      <c r="J7" s="23">
        <v>4</v>
      </c>
      <c r="K7" s="11">
        <f>($K$3*(IF(I7=1,5,IF(I7=2,3,IF(I7=3,1.8,IF(I7=5,1.08,IF(I7=9,0.75,IF(I7=17,0.53,IF(I7=33,0.37,IF(I7&gt;=65,0.26,0))))))))))+(J7*1*$K$3)</f>
        <v>18</v>
      </c>
      <c r="L7" s="38">
        <v>1</v>
      </c>
      <c r="M7" s="39">
        <v>3</v>
      </c>
      <c r="N7" s="40">
        <f>($K$3*(IF(L7=1,5,IF(L7=2,3,IF(L7=3,1.8,IF(L7=5,1.08,IF(L7=9,0.75,IF(L7=17,0.53,IF(L7=33,0.37,IF(L7&gt;=65,0.26,0))))))))))+(M7*1*$K$3)</f>
        <v>16</v>
      </c>
      <c r="O7" s="22">
        <v>3</v>
      </c>
      <c r="P7" s="23">
        <v>1</v>
      </c>
      <c r="Q7" s="11">
        <f>($Q$3*(IF(O7=1,5,IF(O7=2,3,IF(O7=3,1.8,IF(O7=5,1.08,IF(O7=9,0.75,IF(O7=17,0.53,IF(O7=33,0.37,IF(O7&gt;=65,0.26,0))))))))))+(P7*1*$Q$3)</f>
        <v>2.8</v>
      </c>
      <c r="R7" s="38">
        <v>1</v>
      </c>
      <c r="S7" s="39">
        <v>4</v>
      </c>
      <c r="T7" s="40">
        <f>($T$3*(IF(R7=1,5,IF(R7=2,3,IF(R7=3,1.8,IF(R7=5,1.08,IF(R7=9,0.75,IF(R7=17,0.53,IF(R7=33,0.37,IF(R7&gt;=65,0.26,0))))))))))+(S7*1*$T$3)</f>
        <v>9</v>
      </c>
      <c r="U7" s="27">
        <f>H7+K7+N7+Q7+T7</f>
        <v>46.415999999999997</v>
      </c>
    </row>
    <row r="8" spans="1:21" x14ac:dyDescent="0.15">
      <c r="A8" s="15">
        <v>4</v>
      </c>
      <c r="B8" s="16" t="s">
        <v>233</v>
      </c>
      <c r="C8" s="16" t="s">
        <v>47</v>
      </c>
      <c r="D8" s="28"/>
      <c r="E8" s="17">
        <v>-36</v>
      </c>
      <c r="F8" s="46"/>
      <c r="G8" s="17" t="s">
        <v>5</v>
      </c>
      <c r="H8" s="27">
        <v>0.81400000000000006</v>
      </c>
      <c r="I8" s="22">
        <v>1</v>
      </c>
      <c r="J8" s="23">
        <v>4</v>
      </c>
      <c r="K8" s="11">
        <f>($K$3*(IF(I8=1,5,IF(I8=2,3,IF(I8=3,1.8,IF(I8=5,1.08,IF(I8=9,0.75,IF(I8=17,0.53,IF(I8=33,0.37,IF(I8&gt;=65,0.26,0))))))))))+(J8*1*$K$3)</f>
        <v>18</v>
      </c>
      <c r="L8" s="38">
        <v>1</v>
      </c>
      <c r="M8" s="39">
        <v>3</v>
      </c>
      <c r="N8" s="40">
        <f>($K$3*(IF(L8=1,5,IF(L8=2,3,IF(L8=3,1.8,IF(L8=5,1.08,IF(L8=9,0.75,IF(L8=17,0.53,IF(L8=33,0.37,IF(L8&gt;=65,0.26,0))))))))))+(M8*1*$K$3)</f>
        <v>16</v>
      </c>
      <c r="O8" s="22">
        <v>2</v>
      </c>
      <c r="P8" s="23">
        <v>3</v>
      </c>
      <c r="Q8" s="11">
        <f>($Q$3*(IF(O8=1,5,IF(O8=2,3,IF(O8=3,1.8,IF(O8=5,1.08,IF(O8=9,0.75,IF(O8=17,0.53,IF(O8=33,0.37,IF(O8&gt;=65,0.26,0))))))))))+(P8*1*$Q$3)</f>
        <v>6</v>
      </c>
      <c r="R8" s="38">
        <v>2</v>
      </c>
      <c r="S8" s="39">
        <v>2</v>
      </c>
      <c r="T8" s="40">
        <f>($T$3*(IF(R8=1,5,IF(R8=2,3,IF(R8=3,1.8,IF(R8=5,1.08,IF(R8=9,0.75,IF(R8=17,0.53,IF(R8=33,0.37,IF(R8&gt;=65,0.26,0))))))))))+(S8*1*$T$3)</f>
        <v>5</v>
      </c>
      <c r="U8" s="27">
        <f>H8+K8+N8+Q8+T8</f>
        <v>45.814</v>
      </c>
    </row>
    <row r="9" spans="1:21" x14ac:dyDescent="0.15">
      <c r="A9" s="15">
        <v>5</v>
      </c>
      <c r="B9" s="16" t="s">
        <v>116</v>
      </c>
      <c r="C9" s="16" t="s">
        <v>19</v>
      </c>
      <c r="D9" s="28"/>
      <c r="E9" s="17">
        <v>-40</v>
      </c>
      <c r="F9" s="46"/>
      <c r="G9" s="17" t="s">
        <v>6</v>
      </c>
      <c r="H9" s="27">
        <v>0</v>
      </c>
      <c r="I9" s="22">
        <v>1</v>
      </c>
      <c r="J9" s="23">
        <v>3</v>
      </c>
      <c r="K9" s="11">
        <f>($K$3*(IF(I9=1,5,IF(I9=2,3,IF(I9=3,1.8,IF(I9=5,1.08,IF(I9=9,0.75,IF(I9=17,0.53,IF(I9=33,0.37,IF(I9&gt;=65,0.26,0))))))))))+(J9*1*$K$3)</f>
        <v>16</v>
      </c>
      <c r="L9" s="38">
        <v>1</v>
      </c>
      <c r="M9" s="39">
        <v>3</v>
      </c>
      <c r="N9" s="40">
        <f>($K$3*(IF(L9=1,5,IF(L9=2,3,IF(L9=3,1.8,IF(L9=5,1.08,IF(L9=9,0.75,IF(L9=17,0.53,IF(L9=33,0.37,IF(L9&gt;=65,0.26,0))))))))))+(M9*1*$K$3)</f>
        <v>16</v>
      </c>
      <c r="O9" s="22"/>
      <c r="P9" s="23"/>
      <c r="Q9" s="11">
        <f>($Q$3*(IF(O9=1,5,IF(O9=2,3,IF(O9=3,1.8,IF(O9=5,1.08,IF(O9=9,0.75,IF(O9=17,0.53,IF(O9=33,0.37,IF(O9&gt;=65,0.26,0))))))))))+(P9*1*$Q$3)</f>
        <v>0</v>
      </c>
      <c r="R9" s="38">
        <v>1</v>
      </c>
      <c r="S9" s="39">
        <v>3</v>
      </c>
      <c r="T9" s="40">
        <f>($T$3*(IF(R9=1,5,IF(R9=2,3,IF(R9=3,1.8,IF(R9=5,1.08,IF(R9=9,0.75,IF(R9=17,0.53,IF(R9=33,0.37,IF(R9&gt;=65,0.26,0))))))))))+(S9*1*$T$3)</f>
        <v>8</v>
      </c>
      <c r="U9" s="27">
        <f>H9+K9+N9+Q9+T9</f>
        <v>40</v>
      </c>
    </row>
    <row r="10" spans="1:21" x14ac:dyDescent="0.15">
      <c r="A10" s="15">
        <v>6</v>
      </c>
      <c r="B10" s="16" t="s">
        <v>267</v>
      </c>
      <c r="C10" s="16" t="s">
        <v>47</v>
      </c>
      <c r="D10" s="28"/>
      <c r="E10" s="17">
        <v>-33</v>
      </c>
      <c r="F10" s="46"/>
      <c r="G10" s="17" t="s">
        <v>6</v>
      </c>
      <c r="H10" s="27">
        <v>0</v>
      </c>
      <c r="I10" s="22">
        <v>1</v>
      </c>
      <c r="J10" s="23">
        <v>4</v>
      </c>
      <c r="K10" s="11">
        <f>($K$3*(IF(I10=1,5,IF(I10=2,3,IF(I10=3,1.8,IF(I10=5,1.08,IF(I10=9,0.75,IF(I10=17,0.53,IF(I10=33,0.37,IF(I10&gt;=65,0.26,0))))))))))+(J10*1*$K$3)</f>
        <v>18</v>
      </c>
      <c r="L10" s="38">
        <v>1</v>
      </c>
      <c r="M10" s="39">
        <v>3</v>
      </c>
      <c r="N10" s="40">
        <f>($K$3*(IF(L10=1,5,IF(L10=2,3,IF(L10=3,1.8,IF(L10=5,1.08,IF(L10=9,0.75,IF(L10=17,0.53,IF(L10=33,0.37,IF(L10&gt;=65,0.26,0))))))))))+(M10*1*$K$3)</f>
        <v>16</v>
      </c>
      <c r="O10" s="22">
        <v>3</v>
      </c>
      <c r="P10" s="23">
        <v>1</v>
      </c>
      <c r="Q10" s="11">
        <f>($Q$3*(IF(O10=1,5,IF(O10=2,3,IF(O10=3,1.8,IF(O10=5,1.08,IF(O10=9,0.75,IF(O10=17,0.53,IF(O10=33,0.37,IF(O10&gt;=65,0.26,0))))))))))+(P10*1*$Q$3)</f>
        <v>2.8</v>
      </c>
      <c r="R10" s="38">
        <v>3</v>
      </c>
      <c r="S10" s="39">
        <v>1</v>
      </c>
      <c r="T10" s="40">
        <f>($T$3*(IF(R10=1,5,IF(R10=2,3,IF(R10=3,1.8,IF(R10=5,1.08,IF(R10=9,0.75,IF(R10=17,0.53,IF(R10=33,0.37,IF(R10&gt;=65,0.26,0))))))))))+(S10*1*$T$3)</f>
        <v>2.8</v>
      </c>
      <c r="U10" s="27">
        <f>H10+K10+N10+Q10+T10</f>
        <v>39.599999999999994</v>
      </c>
    </row>
    <row r="11" spans="1:21" x14ac:dyDescent="0.15">
      <c r="A11" s="15">
        <v>7</v>
      </c>
      <c r="B11" s="16" t="s">
        <v>80</v>
      </c>
      <c r="C11" s="16" t="s">
        <v>0</v>
      </c>
      <c r="D11" s="28">
        <v>2008</v>
      </c>
      <c r="E11" s="17">
        <v>-48</v>
      </c>
      <c r="F11" s="46"/>
      <c r="G11" s="17" t="s">
        <v>5</v>
      </c>
      <c r="H11" s="27">
        <v>1</v>
      </c>
      <c r="I11" s="22">
        <v>1</v>
      </c>
      <c r="J11" s="23">
        <v>1</v>
      </c>
      <c r="K11" s="11">
        <f>($K$3*(IF(I11=1,5,IF(I11=2,3,IF(I11=3,1.8,IF(I11=5,1.08,IF(I11=9,0.75,IF(I11=17,0.53,IF(I11=33,0.37,IF(I11&gt;=65,0.26,0))))))))))+(J11*1*$K$3)</f>
        <v>12</v>
      </c>
      <c r="L11" s="38">
        <v>1</v>
      </c>
      <c r="M11" s="39">
        <v>3</v>
      </c>
      <c r="N11" s="40">
        <f>($K$3*(IF(L11=1,5,IF(L11=2,3,IF(L11=3,1.8,IF(L11=5,1.08,IF(L11=9,0.75,IF(L11=17,0.53,IF(L11=33,0.37,IF(L11&gt;=65,0.26,0))))))))))+(M11*1*$K$3)</f>
        <v>16</v>
      </c>
      <c r="O11" s="22">
        <v>3</v>
      </c>
      <c r="P11" s="23">
        <v>0</v>
      </c>
      <c r="Q11" s="11">
        <f>($Q$3*(IF(O11=1,5,IF(O11=2,3,IF(O11=3,1.8,IF(O11=5,1.08,IF(O11=9,0.75,IF(O11=17,0.53,IF(O11=33,0.37,IF(O11&gt;=65,0.26,0))))))))))+(P11*1*$Q$3)</f>
        <v>1.8</v>
      </c>
      <c r="R11" s="38">
        <v>2</v>
      </c>
      <c r="S11" s="39">
        <v>2</v>
      </c>
      <c r="T11" s="40">
        <f>($T$3*(IF(R11=1,5,IF(R11=2,3,IF(R11=3,1.8,IF(R11=5,1.08,IF(R11=9,0.75,IF(R11=17,0.53,IF(R11=33,0.37,IF(R11&gt;=65,0.26,0))))))))))+(S11*1*$T$3)</f>
        <v>5</v>
      </c>
      <c r="U11" s="27">
        <f>H11+K11+N11+Q11+T11</f>
        <v>35.799999999999997</v>
      </c>
    </row>
    <row r="12" spans="1:21" ht="13" customHeight="1" x14ac:dyDescent="0.15">
      <c r="A12" s="15">
        <v>8</v>
      </c>
      <c r="B12" s="16" t="s">
        <v>390</v>
      </c>
      <c r="C12" s="16" t="s">
        <v>42</v>
      </c>
      <c r="D12" s="28"/>
      <c r="E12" s="17">
        <v>-33</v>
      </c>
      <c r="F12" s="46"/>
      <c r="G12" s="17" t="s">
        <v>6</v>
      </c>
      <c r="H12" s="27">
        <v>0</v>
      </c>
      <c r="I12" s="22">
        <v>2</v>
      </c>
      <c r="J12" s="23">
        <v>2</v>
      </c>
      <c r="K12" s="11">
        <f>($K$3*(IF(I12=1,5,IF(I12=2,3,IF(I12=3,1.8,IF(I12=5,1.08,IF(I12=9,0.75,IF(I12=17,0.53,IF(I12=33,0.37,IF(I12&gt;=65,0.26,0))))))))))+(J12*1*$K$3)</f>
        <v>10</v>
      </c>
      <c r="L12" s="38">
        <v>2</v>
      </c>
      <c r="M12" s="39">
        <v>2</v>
      </c>
      <c r="N12" s="40">
        <f>($K$3*(IF(L12=1,5,IF(L12=2,3,IF(L12=3,1.8,IF(L12=5,1.08,IF(L12=9,0.75,IF(L12=17,0.53,IF(L12=33,0.37,IF(L12&gt;=65,0.26,0))))))))))+(M12*1*$K$3)</f>
        <v>10</v>
      </c>
      <c r="O12" s="22">
        <v>2</v>
      </c>
      <c r="P12" s="23">
        <v>3</v>
      </c>
      <c r="Q12" s="11">
        <f>($Q$3*(IF(O12=1,5,IF(O12=2,3,IF(O12=3,1.8,IF(O12=5,1.08,IF(O12=9,0.75,IF(O12=17,0.53,IF(O12=33,0.37,IF(O12&gt;=65,0.26,0))))))))))+(P12*1*$Q$3)</f>
        <v>6</v>
      </c>
      <c r="R12" s="38">
        <v>1</v>
      </c>
      <c r="S12" s="39">
        <v>3</v>
      </c>
      <c r="T12" s="40">
        <f>($T$3*(IF(R12=1,5,IF(R12=2,3,IF(R12=3,1.8,IF(R12=5,1.08,IF(R12=9,0.75,IF(R12=17,0.53,IF(R12=33,0.37,IF(R12&gt;=65,0.26,0))))))))))+(S12*1*$T$3)</f>
        <v>8</v>
      </c>
      <c r="U12" s="27">
        <f>H12+K12+N12+Q12+T12</f>
        <v>34</v>
      </c>
    </row>
    <row r="13" spans="1:21" ht="13" customHeight="1" x14ac:dyDescent="0.15">
      <c r="A13" s="15">
        <v>9</v>
      </c>
      <c r="B13" s="16" t="s">
        <v>341</v>
      </c>
      <c r="C13" s="16" t="s">
        <v>47</v>
      </c>
      <c r="D13" s="28">
        <v>2009</v>
      </c>
      <c r="E13" s="17">
        <v>-27</v>
      </c>
      <c r="F13" s="46"/>
      <c r="G13" s="17" t="s">
        <v>5</v>
      </c>
      <c r="H13" s="27">
        <v>0</v>
      </c>
      <c r="I13" s="22">
        <v>1</v>
      </c>
      <c r="J13" s="23">
        <v>4</v>
      </c>
      <c r="K13" s="11">
        <f>($K$3*(IF(I13=1,5,IF(I13=2,3,IF(I13=3,1.8,IF(I13=5,1.08,IF(I13=9,0.75,IF(I13=17,0.53,IF(I13=33,0.37,IF(I13&gt;=65,0.26,0))))))))))+(J13*1*$K$3)</f>
        <v>18</v>
      </c>
      <c r="L13" s="38">
        <v>1</v>
      </c>
      <c r="M13" s="39">
        <v>3</v>
      </c>
      <c r="N13" s="40">
        <f>($K$3*(IF(L13=1,5,IF(L13=2,3,IF(L13=3,1.8,IF(L13=5,1.08,IF(L13=9,0.75,IF(L13=17,0.53,IF(L13=33,0.37,IF(L13&gt;=65,0.26,0))))))))))+(M13*1*$K$3)</f>
        <v>16</v>
      </c>
      <c r="O13" s="22"/>
      <c r="P13" s="23"/>
      <c r="Q13" s="11">
        <f>($Q$3*(IF(O13=1,5,IF(O13=2,3,IF(O13=3,1.8,IF(O13=5,1.08,IF(O13=9,0.75,IF(O13=17,0.53,IF(O13=33,0.37,IF(O13&gt;=65,0.26,0))))))))))+(P13*1*$Q$3)</f>
        <v>0</v>
      </c>
      <c r="R13" s="38"/>
      <c r="S13" s="39"/>
      <c r="T13" s="40">
        <f>($T$3*(IF(R13=1,5,IF(R13=2,3,IF(R13=3,1.8,IF(R13=5,1.08,IF(R13=9,0.75,IF(R13=17,0.53,IF(R13=33,0.37,IF(R13&gt;=65,0.26,0))))))))))+(S13*1*$T$3)</f>
        <v>0</v>
      </c>
      <c r="U13" s="27">
        <f>H13+K13+N13+Q13+T13</f>
        <v>34</v>
      </c>
    </row>
    <row r="14" spans="1:21" ht="13" customHeight="1" x14ac:dyDescent="0.15">
      <c r="A14" s="15">
        <v>10</v>
      </c>
      <c r="B14" s="16" t="s">
        <v>357</v>
      </c>
      <c r="C14" s="16" t="s">
        <v>24</v>
      </c>
      <c r="D14" s="28">
        <v>2008</v>
      </c>
      <c r="E14" s="42">
        <v>-33</v>
      </c>
      <c r="F14" s="46">
        <v>-30</v>
      </c>
      <c r="G14" s="17" t="s">
        <v>5</v>
      </c>
      <c r="H14" s="27">
        <v>0</v>
      </c>
      <c r="I14" s="22">
        <v>2</v>
      </c>
      <c r="J14" s="23">
        <v>2</v>
      </c>
      <c r="K14" s="11">
        <f>($K$3*(IF(I14=1,5,IF(I14=2,3,IF(I14=3,1.8,IF(I14=5,1.08,IF(I14=9,0.75,IF(I14=17,0.53,IF(I14=33,0.37,IF(I14&gt;=65,0.26,0))))))))))+(J14*1*$K$3)</f>
        <v>10</v>
      </c>
      <c r="L14" s="38">
        <v>2</v>
      </c>
      <c r="M14" s="39">
        <v>3</v>
      </c>
      <c r="N14" s="40">
        <f>($K$3*(IF(L14=1,5,IF(L14=2,3,IF(L14=3,1.8,IF(L14=5,1.08,IF(L14=9,0.75,IF(L14=17,0.53,IF(L14=33,0.37,IF(L14&gt;=65,0.26,0))))))))))+(M14*1*$K$3)</f>
        <v>12</v>
      </c>
      <c r="O14" s="22">
        <v>1</v>
      </c>
      <c r="P14" s="23">
        <v>3</v>
      </c>
      <c r="Q14" s="11">
        <f>($Q$3*(IF(O14=1,5,IF(O14=2,3,IF(O14=3,1.8,IF(O14=5,1.08,IF(O14=9,0.75,IF(O14=17,0.53,IF(O14=33,0.37,IF(O14&gt;=65,0.26,0))))))))))+(P14*1*$Q$3)</f>
        <v>8</v>
      </c>
      <c r="R14" s="38">
        <v>3</v>
      </c>
      <c r="S14" s="39">
        <v>2</v>
      </c>
      <c r="T14" s="40">
        <f>($T$3*(IF(R14=1,5,IF(R14=2,3,IF(R14=3,1.8,IF(R14=5,1.08,IF(R14=9,0.75,IF(R14=17,0.53,IF(R14=33,0.37,IF(R14&gt;=65,0.26,0))))))))))+(S14*1*$T$3)</f>
        <v>3.8</v>
      </c>
      <c r="U14" s="27">
        <f>H14+K14+N14+Q14+T14</f>
        <v>33.799999999999997</v>
      </c>
    </row>
    <row r="15" spans="1:21" ht="13" customHeight="1" x14ac:dyDescent="0.15">
      <c r="A15" s="15">
        <v>11</v>
      </c>
      <c r="B15" s="16" t="s">
        <v>291</v>
      </c>
      <c r="C15" s="16" t="s">
        <v>44</v>
      </c>
      <c r="D15" s="28">
        <v>2008</v>
      </c>
      <c r="E15" s="17">
        <v>-40</v>
      </c>
      <c r="F15" s="46"/>
      <c r="G15" s="17" t="s">
        <v>6</v>
      </c>
      <c r="H15" s="27">
        <v>0.15000000000000002</v>
      </c>
      <c r="I15" s="22">
        <v>2</v>
      </c>
      <c r="J15" s="23">
        <v>2</v>
      </c>
      <c r="K15" s="11">
        <f>($K$3*(IF(I15=1,5,IF(I15=2,3,IF(I15=3,1.8,IF(I15=5,1.08,IF(I15=9,0.75,IF(I15=17,0.53,IF(I15=33,0.37,IF(I15&gt;=65,0.26,0))))))))))+(J15*1*$K$3)</f>
        <v>10</v>
      </c>
      <c r="L15" s="38">
        <v>2</v>
      </c>
      <c r="M15" s="39">
        <v>2</v>
      </c>
      <c r="N15" s="40">
        <f>($K$3*(IF(L15=1,5,IF(L15=2,3,IF(L15=3,1.8,IF(L15=5,1.08,IF(L15=9,0.75,IF(L15=17,0.53,IF(L15=33,0.37,IF(L15&gt;=65,0.26,0))))))))))+(M15*1*$K$3)</f>
        <v>10</v>
      </c>
      <c r="O15" s="22">
        <v>1</v>
      </c>
      <c r="P15" s="23">
        <v>3</v>
      </c>
      <c r="Q15" s="11">
        <f>($Q$3*(IF(O15=1,5,IF(O15=2,3,IF(O15=3,1.8,IF(O15=5,1.08,IF(O15=9,0.75,IF(O15=17,0.53,IF(O15=33,0.37,IF(O15&gt;=65,0.26,0))))))))))+(P15*1*$Q$3)</f>
        <v>8</v>
      </c>
      <c r="R15" s="38">
        <v>2</v>
      </c>
      <c r="S15" s="39">
        <v>2</v>
      </c>
      <c r="T15" s="40">
        <f>($T$3*(IF(R15=1,5,IF(R15=2,3,IF(R15=3,1.8,IF(R15=5,1.08,IF(R15=9,0.75,IF(R15=17,0.53,IF(R15=33,0.37,IF(R15&gt;=65,0.26,0))))))))))+(S15*1*$T$3)</f>
        <v>5</v>
      </c>
      <c r="U15" s="27">
        <f>H15+K15+N15+Q15+T15</f>
        <v>33.15</v>
      </c>
    </row>
    <row r="16" spans="1:21" x14ac:dyDescent="0.15">
      <c r="A16" s="15">
        <v>12</v>
      </c>
      <c r="B16" s="16" t="s">
        <v>441</v>
      </c>
      <c r="C16" s="16" t="s">
        <v>164</v>
      </c>
      <c r="D16" s="28"/>
      <c r="E16" s="17">
        <v>-30</v>
      </c>
      <c r="F16" s="46">
        <v>-27</v>
      </c>
      <c r="G16" s="17" t="s">
        <v>6</v>
      </c>
      <c r="H16" s="27">
        <v>0</v>
      </c>
      <c r="I16" s="22">
        <v>1</v>
      </c>
      <c r="J16" s="23">
        <v>4</v>
      </c>
      <c r="K16" s="11">
        <f>($K$3*(IF(I16=1,5,IF(I16=2,3,IF(I16=3,1.8,IF(I16=5,1.08,IF(I16=9,0.75,IF(I16=17,0.53,IF(I16=33,0.37,IF(I16&gt;=65,0.26,0))))))))))+(J16*1*$K$3)</f>
        <v>18</v>
      </c>
      <c r="L16" s="38">
        <v>5</v>
      </c>
      <c r="M16" s="39">
        <v>1</v>
      </c>
      <c r="N16" s="40">
        <f>($K$3*(IF(L16=1,5,IF(L16=2,3,IF(L16=3,1.8,IF(L16=5,1.08,IF(L16=9,0.75,IF(L16=17,0.53,IF(L16=33,0.37,IF(L16&gt;=65,0.26,0))))))))))+(M16*1*$K$3)</f>
        <v>4.16</v>
      </c>
      <c r="O16" s="22">
        <v>2</v>
      </c>
      <c r="P16" s="23">
        <v>2</v>
      </c>
      <c r="Q16" s="11">
        <f>($Q$3*(IF(O16=1,5,IF(O16=2,3,IF(O16=3,1.8,IF(O16=5,1.08,IF(O16=9,0.75,IF(O16=17,0.53,IF(O16=33,0.37,IF(O16&gt;=65,0.26,0))))))))))+(P16*1*$Q$3)</f>
        <v>5</v>
      </c>
      <c r="R16" s="38">
        <v>2</v>
      </c>
      <c r="S16" s="39">
        <v>2</v>
      </c>
      <c r="T16" s="40">
        <f>($T$3*(IF(R16=1,5,IF(R16=2,3,IF(R16=3,1.8,IF(R16=5,1.08,IF(R16=9,0.75,IF(R16=17,0.53,IF(R16=33,0.37,IF(R16&gt;=65,0.26,0))))))))))+(S16*1*$T$3)</f>
        <v>5</v>
      </c>
      <c r="U16" s="27">
        <f>H16+K16+N16+Q16+T16</f>
        <v>32.159999999999997</v>
      </c>
    </row>
    <row r="17" spans="1:21" ht="13" customHeight="1" x14ac:dyDescent="0.15">
      <c r="A17" s="15">
        <v>13</v>
      </c>
      <c r="B17" s="16" t="s">
        <v>266</v>
      </c>
      <c r="C17" s="16" t="s">
        <v>19</v>
      </c>
      <c r="D17" s="28"/>
      <c r="E17" s="17">
        <v>-27</v>
      </c>
      <c r="F17" s="46"/>
      <c r="G17" s="30" t="s">
        <v>6</v>
      </c>
      <c r="H17" s="27">
        <v>0.64000000000000012</v>
      </c>
      <c r="I17" s="22">
        <v>3</v>
      </c>
      <c r="J17" s="23">
        <v>1</v>
      </c>
      <c r="K17" s="11">
        <f>($K$3*(IF(I17=1,5,IF(I17=2,3,IF(I17=3,1.8,IF(I17=5,1.08,IF(I17=9,0.75,IF(I17=17,0.53,IF(I17=33,0.37,IF(I17&gt;=65,0.26,0))))))))))+(J17*1*$K$3)</f>
        <v>5.6</v>
      </c>
      <c r="L17" s="38">
        <v>1</v>
      </c>
      <c r="M17" s="39">
        <v>3</v>
      </c>
      <c r="N17" s="40">
        <f>($K$3*(IF(L17=1,5,IF(L17=2,3,IF(L17=3,1.8,IF(L17=5,1.08,IF(L17=9,0.75,IF(L17=17,0.53,IF(L17=33,0.37,IF(L17&gt;=65,0.26,0))))))))))+(M17*1*$K$3)</f>
        <v>16</v>
      </c>
      <c r="O17" s="22">
        <v>3</v>
      </c>
      <c r="P17" s="23">
        <v>1</v>
      </c>
      <c r="Q17" s="11">
        <f>($Q$3*(IF(O17=1,5,IF(O17=2,3,IF(O17=3,1.8,IF(O17=5,1.08,IF(O17=9,0.75,IF(O17=17,0.53,IF(O17=33,0.37,IF(O17&gt;=65,0.26,0))))))))))+(P17*1*$Q$3)</f>
        <v>2.8</v>
      </c>
      <c r="R17" s="38">
        <v>1</v>
      </c>
      <c r="S17" s="39">
        <v>2</v>
      </c>
      <c r="T17" s="40">
        <f>($T$3*(IF(R17=1,5,IF(R17=2,3,IF(R17=3,1.8,IF(R17=5,1.08,IF(R17=9,0.75,IF(R17=17,0.53,IF(R17=33,0.37,IF(R17&gt;=65,0.26,0))))))))))+(S17*1*$T$3)</f>
        <v>7</v>
      </c>
      <c r="U17" s="27">
        <f>H17+K17+N17+Q17+T17</f>
        <v>32.040000000000006</v>
      </c>
    </row>
    <row r="18" spans="1:21" x14ac:dyDescent="0.15">
      <c r="A18" s="15">
        <v>14</v>
      </c>
      <c r="B18" s="16" t="s">
        <v>312</v>
      </c>
      <c r="C18" s="16" t="s">
        <v>1</v>
      </c>
      <c r="D18" s="28"/>
      <c r="E18" s="17">
        <v>-30</v>
      </c>
      <c r="F18" s="46"/>
      <c r="G18" s="17" t="s">
        <v>5</v>
      </c>
      <c r="H18" s="27">
        <v>0.8</v>
      </c>
      <c r="I18" s="22">
        <v>5</v>
      </c>
      <c r="J18" s="23">
        <v>0</v>
      </c>
      <c r="K18" s="11">
        <f>($K$3*(IF(I18=1,5,IF(I18=2,3,IF(I18=3,1.8,IF(I18=5,1.08,IF(I18=9,0.75,IF(I18=17,0.53,IF(I18=33,0.37,IF(I18&gt;=65,0.26,0))))))))))+(J18*1*$K$3)</f>
        <v>2.16</v>
      </c>
      <c r="L18" s="38">
        <v>1</v>
      </c>
      <c r="M18" s="39">
        <v>4</v>
      </c>
      <c r="N18" s="40">
        <f>($K$3*(IF(L18=1,5,IF(L18=2,3,IF(L18=3,1.8,IF(L18=5,1.08,IF(L18=9,0.75,IF(L18=17,0.53,IF(L18=33,0.37,IF(L18&gt;=65,0.26,0))))))))))+(M18*1*$K$3)</f>
        <v>18</v>
      </c>
      <c r="O18" s="22">
        <v>1</v>
      </c>
      <c r="P18" s="23">
        <v>3</v>
      </c>
      <c r="Q18" s="11">
        <f>($Q$3*(IF(O18=1,5,IF(O18=2,3,IF(O18=3,1.8,IF(O18=5,1.08,IF(O18=9,0.75,IF(O18=17,0.53,IF(O18=33,0.37,IF(O18&gt;=65,0.26,0))))))))))+(P18*1*$Q$3)</f>
        <v>8</v>
      </c>
      <c r="R18" s="38">
        <v>3</v>
      </c>
      <c r="S18" s="39">
        <v>1</v>
      </c>
      <c r="T18" s="40">
        <f>($T$3*(IF(R18=1,5,IF(R18=2,3,IF(R18=3,1.8,IF(R18=5,1.08,IF(R18=9,0.75,IF(R18=17,0.53,IF(R18=33,0.37,IF(R18&gt;=65,0.26,0))))))))))+(S18*1*$T$3)</f>
        <v>2.8</v>
      </c>
      <c r="U18" s="27">
        <f>H18+K18+N18+Q18+T18</f>
        <v>31.76</v>
      </c>
    </row>
    <row r="19" spans="1:21" x14ac:dyDescent="0.15">
      <c r="A19" s="15">
        <v>15</v>
      </c>
      <c r="B19" s="16" t="s">
        <v>313</v>
      </c>
      <c r="C19" s="16" t="s">
        <v>1</v>
      </c>
      <c r="D19" s="28"/>
      <c r="E19" s="17">
        <v>-33</v>
      </c>
      <c r="F19" s="46"/>
      <c r="G19" s="17" t="s">
        <v>5</v>
      </c>
      <c r="H19" s="27">
        <v>0.10800000000000001</v>
      </c>
      <c r="I19" s="22">
        <v>2</v>
      </c>
      <c r="J19" s="23">
        <v>3</v>
      </c>
      <c r="K19" s="11">
        <f>($K$3*(IF(I19=1,5,IF(I19=2,3,IF(I19=3,1.8,IF(I19=5,1.08,IF(I19=9,0.75,IF(I19=17,0.53,IF(I19=33,0.37,IF(I19&gt;=65,0.26,0))))))))))+(J19*1*$K$3)</f>
        <v>12</v>
      </c>
      <c r="L19" s="38">
        <v>3</v>
      </c>
      <c r="M19" s="39">
        <v>2</v>
      </c>
      <c r="N19" s="40">
        <f>($K$3*(IF(L19=1,5,IF(L19=2,3,IF(L19=3,1.8,IF(L19=5,1.08,IF(L19=9,0.75,IF(L19=17,0.53,IF(L19=33,0.37,IF(L19&gt;=65,0.26,0))))))))))+(M19*1*$K$3)</f>
        <v>7.6</v>
      </c>
      <c r="O19" s="22">
        <v>2</v>
      </c>
      <c r="P19" s="23">
        <v>3</v>
      </c>
      <c r="Q19" s="11">
        <f>($Q$3*(IF(O19=1,5,IF(O19=2,3,IF(O19=3,1.8,IF(O19=5,1.08,IF(O19=9,0.75,IF(O19=17,0.53,IF(O19=33,0.37,IF(O19&gt;=65,0.26,0))))))))))+(P19*1*$Q$3)</f>
        <v>6</v>
      </c>
      <c r="R19" s="38">
        <v>2</v>
      </c>
      <c r="S19" s="39">
        <v>3</v>
      </c>
      <c r="T19" s="40">
        <f>($T$3*(IF(R19=1,5,IF(R19=2,3,IF(R19=3,1.8,IF(R19=5,1.08,IF(R19=9,0.75,IF(R19=17,0.53,IF(R19=33,0.37,IF(R19&gt;=65,0.26,0))))))))))+(S19*1*$T$3)</f>
        <v>6</v>
      </c>
      <c r="U19" s="27">
        <f>H19+K19+N19+Q19+T19</f>
        <v>31.707999999999998</v>
      </c>
    </row>
    <row r="20" spans="1:21" x14ac:dyDescent="0.15">
      <c r="A20" s="15">
        <v>16</v>
      </c>
      <c r="B20" s="16" t="s">
        <v>299</v>
      </c>
      <c r="C20" s="16" t="s">
        <v>30</v>
      </c>
      <c r="D20" s="28">
        <v>2008</v>
      </c>
      <c r="E20" s="17">
        <v>-30</v>
      </c>
      <c r="F20" s="46"/>
      <c r="G20" s="17" t="s">
        <v>6</v>
      </c>
      <c r="H20" s="27">
        <v>0.21600000000000003</v>
      </c>
      <c r="I20" s="22">
        <v>2</v>
      </c>
      <c r="J20" s="23">
        <v>3</v>
      </c>
      <c r="K20" s="11">
        <f>($K$3*(IF(I20=1,5,IF(I20=2,3,IF(I20=3,1.8,IF(I20=5,1.08,IF(I20=9,0.75,IF(I20=17,0.53,IF(I20=33,0.37,IF(I20&gt;=65,0.26,0))))))))))+(J20*1*$K$3)</f>
        <v>12</v>
      </c>
      <c r="L20" s="38">
        <v>2</v>
      </c>
      <c r="M20" s="39">
        <v>2</v>
      </c>
      <c r="N20" s="40">
        <f>($K$3*(IF(L20=1,5,IF(L20=2,3,IF(L20=3,1.8,IF(L20=5,1.08,IF(L20=9,0.75,IF(L20=17,0.53,IF(L20=33,0.37,IF(L20&gt;=65,0.26,0))))))))))+(M20*1*$K$3)</f>
        <v>10</v>
      </c>
      <c r="O20" s="22">
        <v>1</v>
      </c>
      <c r="P20" s="23">
        <v>3</v>
      </c>
      <c r="Q20" s="11">
        <f>($Q$3*(IF(O20=1,5,IF(O20=2,3,IF(O20=3,1.8,IF(O20=5,1.08,IF(O20=9,0.75,IF(O20=17,0.53,IF(O20=33,0.37,IF(O20&gt;=65,0.26,0))))))))))+(P20*1*$Q$3)</f>
        <v>8</v>
      </c>
      <c r="R20" s="38"/>
      <c r="S20" s="39"/>
      <c r="T20" s="40">
        <f>($T$3*(IF(R20=1,5,IF(R20=2,3,IF(R20=3,1.8,IF(R20=5,1.08,IF(R20=9,0.75,IF(R20=17,0.53,IF(R20=33,0.37,IF(R20&gt;=65,0.26,0))))))))))+(S20*1*$T$3)</f>
        <v>0</v>
      </c>
      <c r="U20" s="27">
        <f>H20+K20+N20+Q20+T20</f>
        <v>30.216000000000001</v>
      </c>
    </row>
    <row r="21" spans="1:21" x14ac:dyDescent="0.15">
      <c r="A21" s="15">
        <v>17</v>
      </c>
      <c r="B21" s="16" t="s">
        <v>69</v>
      </c>
      <c r="C21" s="16" t="s">
        <v>24</v>
      </c>
      <c r="D21" s="28">
        <v>2008</v>
      </c>
      <c r="E21" s="42">
        <v>-33</v>
      </c>
      <c r="F21" s="46">
        <v>-30</v>
      </c>
      <c r="G21" s="17" t="s">
        <v>5</v>
      </c>
      <c r="H21" s="27">
        <v>0.56600000000000006</v>
      </c>
      <c r="I21" s="22">
        <v>1</v>
      </c>
      <c r="J21" s="23">
        <v>3</v>
      </c>
      <c r="K21" s="11">
        <f>($K$3*(IF(I21=1,5,IF(I21=2,3,IF(I21=3,1.8,IF(I21=5,1.08,IF(I21=9,0.75,IF(I21=17,0.53,IF(I21=33,0.37,IF(I21&gt;=65,0.26,0))))))))))+(J21*1*$K$3)</f>
        <v>16</v>
      </c>
      <c r="L21" s="38">
        <v>3</v>
      </c>
      <c r="M21" s="39">
        <v>1</v>
      </c>
      <c r="N21" s="40">
        <f>($K$3*(IF(L21=1,5,IF(L21=2,3,IF(L21=3,1.8,IF(L21=5,1.08,IF(L21=9,0.75,IF(L21=17,0.53,IF(L21=33,0.37,IF(L21&gt;=65,0.26,0))))))))))+(M21*1*$K$3)</f>
        <v>5.6</v>
      </c>
      <c r="O21" s="22">
        <v>3</v>
      </c>
      <c r="P21" s="23">
        <v>1</v>
      </c>
      <c r="Q21" s="11">
        <f>($Q$3*(IF(O21=1,5,IF(O21=2,3,IF(O21=3,1.8,IF(O21=5,1.08,IF(O21=9,0.75,IF(O21=17,0.53,IF(O21=33,0.37,IF(O21&gt;=65,0.26,0))))))))))+(P21*1*$Q$3)</f>
        <v>2.8</v>
      </c>
      <c r="R21" s="38">
        <v>3</v>
      </c>
      <c r="S21" s="39">
        <v>2</v>
      </c>
      <c r="T21" s="40">
        <f>($T$3*(IF(R21=1,5,IF(R21=2,3,IF(R21=3,1.8,IF(R21=5,1.08,IF(R21=9,0.75,IF(R21=17,0.53,IF(R21=33,0.37,IF(R21&gt;=65,0.26,0))))))))))+(S21*1*$T$3)</f>
        <v>3.8</v>
      </c>
      <c r="U21" s="27">
        <f>H21+K21+N21+Q21+T21</f>
        <v>28.765999999999998</v>
      </c>
    </row>
    <row r="22" spans="1:21" ht="13" customHeight="1" x14ac:dyDescent="0.15">
      <c r="A22" s="15">
        <v>18</v>
      </c>
      <c r="B22" s="16" t="s">
        <v>81</v>
      </c>
      <c r="C22" s="16" t="s">
        <v>19</v>
      </c>
      <c r="D22" s="28"/>
      <c r="E22" s="17">
        <v>-44</v>
      </c>
      <c r="F22" s="46"/>
      <c r="G22" s="17" t="s">
        <v>5</v>
      </c>
      <c r="H22" s="27">
        <v>0</v>
      </c>
      <c r="I22" s="22">
        <v>2</v>
      </c>
      <c r="J22" s="23">
        <v>2</v>
      </c>
      <c r="K22" s="11">
        <f>($K$3*(IF(I22=1,5,IF(I22=2,3,IF(I22=3,1.8,IF(I22=5,1.08,IF(I22=9,0.75,IF(I22=17,0.53,IF(I22=33,0.37,IF(I22&gt;=65,0.26,0))))))))))+(J22*1*$K$3)</f>
        <v>10</v>
      </c>
      <c r="L22" s="38">
        <v>1</v>
      </c>
      <c r="M22" s="39">
        <v>3</v>
      </c>
      <c r="N22" s="40">
        <f>($K$3*(IF(L22=1,5,IF(L22=2,3,IF(L22=3,1.8,IF(L22=5,1.08,IF(L22=9,0.75,IF(L22=17,0.53,IF(L22=33,0.37,IF(L22&gt;=65,0.26,0))))))))))+(M22*1*$K$3)</f>
        <v>16</v>
      </c>
      <c r="O22" s="22">
        <v>5</v>
      </c>
      <c r="P22" s="23">
        <v>0</v>
      </c>
      <c r="Q22" s="11">
        <f>($Q$3*(IF(O22=1,5,IF(O22=2,3,IF(O22=3,1.8,IF(O22=5,1.08,IF(O22=9,0.75,IF(O22=17,0.53,IF(O22=33,0.37,IF(O22&gt;=65,0.26,0))))))))))+(P22*1*$Q$3)</f>
        <v>1.08</v>
      </c>
      <c r="R22" s="38">
        <v>5</v>
      </c>
      <c r="S22" s="39">
        <v>0</v>
      </c>
      <c r="T22" s="40">
        <f>($T$3*(IF(R22=1,5,IF(R22=2,3,IF(R22=3,1.8,IF(R22=5,1.08,IF(R22=9,0.75,IF(R22=17,0.53,IF(R22=33,0.37,IF(R22&gt;=65,0.26,0))))))))))+(S22*1*$T$3)</f>
        <v>1.08</v>
      </c>
      <c r="U22" s="27">
        <f>H22+K22+N22+Q22+T22</f>
        <v>28.159999999999997</v>
      </c>
    </row>
    <row r="23" spans="1:21" ht="13" customHeight="1" x14ac:dyDescent="0.15">
      <c r="A23" s="15">
        <v>19</v>
      </c>
      <c r="B23" s="16" t="s">
        <v>387</v>
      </c>
      <c r="C23" s="16" t="s">
        <v>152</v>
      </c>
      <c r="D23" s="28">
        <v>2008</v>
      </c>
      <c r="E23" s="17">
        <v>-30</v>
      </c>
      <c r="F23" s="46">
        <v>-27</v>
      </c>
      <c r="G23" s="30" t="s">
        <v>6</v>
      </c>
      <c r="H23" s="27">
        <f>1.76</f>
        <v>1.76</v>
      </c>
      <c r="I23" s="22">
        <v>3</v>
      </c>
      <c r="J23" s="23">
        <v>2</v>
      </c>
      <c r="K23" s="11">
        <f>($K$3*(IF(I23=1,5,IF(I23=2,3,IF(I23=3,1.8,IF(I23=5,1.08,IF(I23=9,0.75,IF(I23=17,0.53,IF(I23=33,0.37,IF(I23&gt;=65,0.26,0))))))))))+(J23*1*$K$3)</f>
        <v>7.6</v>
      </c>
      <c r="L23" s="38">
        <v>3</v>
      </c>
      <c r="M23" s="39">
        <v>2</v>
      </c>
      <c r="N23" s="40">
        <f>($K$3*(IF(L23=1,5,IF(L23=2,3,IF(L23=3,1.8,IF(L23=5,1.08,IF(L23=9,0.75,IF(L23=17,0.53,IF(L23=33,0.37,IF(L23&gt;=65,0.26,0))))))))))+(M23*1*$K$3)</f>
        <v>7.6</v>
      </c>
      <c r="O23" s="22">
        <v>3</v>
      </c>
      <c r="P23" s="23">
        <v>1</v>
      </c>
      <c r="Q23" s="11">
        <f>($Q$3*(IF(O23=1,5,IF(O23=2,3,IF(O23=3,1.8,IF(O23=5,1.08,IF(O23=9,0.75,IF(O23=17,0.53,IF(O23=33,0.37,IF(O23&gt;=65,0.26,0))))))))))+(P23*1*$Q$3)</f>
        <v>2.8</v>
      </c>
      <c r="R23" s="38">
        <v>1</v>
      </c>
      <c r="S23" s="39">
        <v>3</v>
      </c>
      <c r="T23" s="40">
        <f>($T$3*(IF(R23=1,5,IF(R23=2,3,IF(R23=3,1.8,IF(R23=5,1.08,IF(R23=9,0.75,IF(R23=17,0.53,IF(R23=33,0.37,IF(R23&gt;=65,0.26,0))))))))))+(S23*1*$T$3)</f>
        <v>8</v>
      </c>
      <c r="U23" s="27">
        <f>H23+K23+N23+Q23+T23</f>
        <v>27.76</v>
      </c>
    </row>
    <row r="24" spans="1:21" ht="13" customHeight="1" x14ac:dyDescent="0.15">
      <c r="A24" s="15">
        <v>20</v>
      </c>
      <c r="B24" s="16" t="s">
        <v>375</v>
      </c>
      <c r="C24" s="16" t="s">
        <v>56</v>
      </c>
      <c r="D24" s="28">
        <v>2008</v>
      </c>
      <c r="E24" s="17">
        <v>-36</v>
      </c>
      <c r="F24" s="46"/>
      <c r="G24" s="17" t="s">
        <v>5</v>
      </c>
      <c r="H24" s="27">
        <v>0</v>
      </c>
      <c r="I24" s="22">
        <v>2</v>
      </c>
      <c r="J24" s="23">
        <v>3</v>
      </c>
      <c r="K24" s="11">
        <f>($K$3*(IF(I24=1,5,IF(I24=2,3,IF(I24=3,1.8,IF(I24=5,1.08,IF(I24=9,0.75,IF(I24=17,0.53,IF(I24=33,0.37,IF(I24&gt;=65,0.26,0))))))))))+(J24*1*$K$3)</f>
        <v>12</v>
      </c>
      <c r="L24" s="38">
        <v>2</v>
      </c>
      <c r="M24" s="39">
        <v>2</v>
      </c>
      <c r="N24" s="40">
        <f>($K$3*(IF(L24=1,5,IF(L24=2,3,IF(L24=3,1.8,IF(L24=5,1.08,IF(L24=9,0.75,IF(L24=17,0.53,IF(L24=33,0.37,IF(L24&gt;=65,0.26,0))))))))))+(M24*1*$K$3)</f>
        <v>10</v>
      </c>
      <c r="O24" s="22">
        <v>9</v>
      </c>
      <c r="P24" s="23">
        <v>0</v>
      </c>
      <c r="Q24" s="11">
        <f>($Q$3*(IF(O24=1,5,IF(O24=2,3,IF(O24=3,1.8,IF(O24=5,1.08,IF(O24=9,0.75,IF(O24=17,0.53,IF(O24=33,0.37,IF(O24&gt;=65,0.26,0))))))))))+(P24*1*$Q$3)</f>
        <v>0.75</v>
      </c>
      <c r="R24" s="38">
        <v>3</v>
      </c>
      <c r="S24" s="39">
        <v>2</v>
      </c>
      <c r="T24" s="40">
        <f>($T$3*(IF(R24=1,5,IF(R24=2,3,IF(R24=3,1.8,IF(R24=5,1.08,IF(R24=9,0.75,IF(R24=17,0.53,IF(R24=33,0.37,IF(R24&gt;=65,0.26,0))))))))))+(S24*1*$T$3)</f>
        <v>3.8</v>
      </c>
      <c r="U24" s="27">
        <f>H24+K24+N24+Q24+T24</f>
        <v>26.55</v>
      </c>
    </row>
    <row r="25" spans="1:21" ht="13" customHeight="1" x14ac:dyDescent="0.15">
      <c r="A25" s="15">
        <v>21</v>
      </c>
      <c r="B25" s="16" t="s">
        <v>381</v>
      </c>
      <c r="C25" s="16" t="s">
        <v>43</v>
      </c>
      <c r="D25" s="28">
        <v>2009</v>
      </c>
      <c r="E25" s="17">
        <v>-27</v>
      </c>
      <c r="F25" s="46"/>
      <c r="G25" s="17" t="s">
        <v>6</v>
      </c>
      <c r="H25" s="27">
        <v>0</v>
      </c>
      <c r="I25" s="22">
        <v>2</v>
      </c>
      <c r="J25" s="23">
        <v>2</v>
      </c>
      <c r="K25" s="11">
        <f>($K$3*(IF(I25=1,5,IF(I25=2,3,IF(I25=3,1.8,IF(I25=5,1.08,IF(I25=9,0.75,IF(I25=17,0.53,IF(I25=33,0.37,IF(I25&gt;=65,0.26,0))))))))))+(J25*1*$K$3)</f>
        <v>10</v>
      </c>
      <c r="L25" s="38">
        <v>5</v>
      </c>
      <c r="M25" s="39">
        <v>0</v>
      </c>
      <c r="N25" s="40">
        <f>($K$3*(IF(L25=1,5,IF(L25=2,3,IF(L25=3,1.8,IF(L25=5,1.08,IF(L25=9,0.75,IF(L25=17,0.53,IF(L25=33,0.37,IF(L25&gt;=65,0.26,0))))))))))+(M25*1*$K$3)</f>
        <v>2.16</v>
      </c>
      <c r="O25" s="22">
        <v>1</v>
      </c>
      <c r="P25" s="23">
        <v>3</v>
      </c>
      <c r="Q25" s="11">
        <f>($Q$3*(IF(O25=1,5,IF(O25=2,3,IF(O25=3,1.8,IF(O25=5,1.08,IF(O25=9,0.75,IF(O25=17,0.53,IF(O25=33,0.37,IF(O25&gt;=65,0.26,0))))))))))+(P25*1*$Q$3)</f>
        <v>8</v>
      </c>
      <c r="R25" s="38">
        <v>2</v>
      </c>
      <c r="S25" s="39">
        <v>2</v>
      </c>
      <c r="T25" s="40">
        <f>($T$3*(IF(R25=1,5,IF(R25=2,3,IF(R25=3,1.8,IF(R25=5,1.08,IF(R25=9,0.75,IF(R25=17,0.53,IF(R25=33,0.37,IF(R25&gt;=65,0.26,0))))))))))+(S25*1*$T$3)</f>
        <v>5</v>
      </c>
      <c r="U25" s="27">
        <f>H25+K25+N25+Q25+T25</f>
        <v>25.16</v>
      </c>
    </row>
    <row r="26" spans="1:21" ht="13" customHeight="1" x14ac:dyDescent="0.15">
      <c r="A26" s="15">
        <v>22</v>
      </c>
      <c r="B26" s="16" t="s">
        <v>346</v>
      </c>
      <c r="C26" s="16" t="s">
        <v>0</v>
      </c>
      <c r="D26" s="28"/>
      <c r="E26" s="17">
        <v>-27</v>
      </c>
      <c r="F26" s="46"/>
      <c r="G26" s="17" t="s">
        <v>5</v>
      </c>
      <c r="H26" s="27">
        <v>0</v>
      </c>
      <c r="I26" s="22">
        <v>2</v>
      </c>
      <c r="J26" s="23">
        <v>2</v>
      </c>
      <c r="K26" s="11">
        <f>($K$3*(IF(I26=1,5,IF(I26=2,3,IF(I26=3,1.8,IF(I26=5,1.08,IF(I26=9,0.75,IF(I26=17,0.53,IF(I26=33,0.37,IF(I26&gt;=65,0.26,0))))))))))+(J26*1*$K$3)</f>
        <v>10</v>
      </c>
      <c r="L26" s="38">
        <v>2</v>
      </c>
      <c r="M26" s="39">
        <v>2</v>
      </c>
      <c r="N26" s="40">
        <f>($K$3*(IF(L26=1,5,IF(L26=2,3,IF(L26=3,1.8,IF(L26=5,1.08,IF(L26=9,0.75,IF(L26=17,0.53,IF(L26=33,0.37,IF(L26&gt;=65,0.26,0))))))))))+(M26*1*$K$3)</f>
        <v>10</v>
      </c>
      <c r="O26" s="22">
        <v>5</v>
      </c>
      <c r="P26" s="23">
        <v>0</v>
      </c>
      <c r="Q26" s="11">
        <f>($Q$3*(IF(O26=1,5,IF(O26=2,3,IF(O26=3,1.8,IF(O26=5,1.08,IF(O26=9,0.75,IF(O26=17,0.53,IF(O26=33,0.37,IF(O26&gt;=65,0.26,0))))))))))+(P26*1*$Q$3)</f>
        <v>1.08</v>
      </c>
      <c r="R26" s="38">
        <v>3</v>
      </c>
      <c r="S26" s="39">
        <v>0</v>
      </c>
      <c r="T26" s="40">
        <f>($T$3*(IF(R26=1,5,IF(R26=2,3,IF(R26=3,1.8,IF(R26=5,1.08,IF(R26=9,0.75,IF(R26=17,0.53,IF(R26=33,0.37,IF(R26&gt;=65,0.26,0))))))))))+(S26*1*$T$3)</f>
        <v>1.8</v>
      </c>
      <c r="U26" s="27">
        <f>H26+K26+N26+Q26+T26</f>
        <v>22.88</v>
      </c>
    </row>
    <row r="27" spans="1:21" ht="13" customHeight="1" x14ac:dyDescent="0.15">
      <c r="A27" s="15">
        <v>23</v>
      </c>
      <c r="B27" s="16" t="s">
        <v>352</v>
      </c>
      <c r="C27" s="16" t="s">
        <v>23</v>
      </c>
      <c r="D27" s="28"/>
      <c r="E27" s="17">
        <v>-30</v>
      </c>
      <c r="F27" s="46"/>
      <c r="G27" s="17" t="s">
        <v>5</v>
      </c>
      <c r="H27" s="27">
        <v>0</v>
      </c>
      <c r="I27" s="22">
        <v>3</v>
      </c>
      <c r="J27" s="23">
        <v>1</v>
      </c>
      <c r="K27" s="11">
        <f>($K$3*(IF(I27=1,5,IF(I27=2,3,IF(I27=3,1.8,IF(I27=5,1.08,IF(I27=9,0.75,IF(I27=17,0.53,IF(I27=33,0.37,IF(I27&gt;=65,0.26,0))))))))))+(J27*1*$K$3)</f>
        <v>5.6</v>
      </c>
      <c r="L27" s="38">
        <v>5</v>
      </c>
      <c r="M27" s="39">
        <v>1</v>
      </c>
      <c r="N27" s="40">
        <f>($K$3*(IF(L27=1,5,IF(L27=2,3,IF(L27=3,1.8,IF(L27=5,1.08,IF(L27=9,0.75,IF(L27=17,0.53,IF(L27=33,0.37,IF(L27&gt;=65,0.26,0))))))))))+(M27*1*$K$3)</f>
        <v>4.16</v>
      </c>
      <c r="O27" s="22">
        <v>2</v>
      </c>
      <c r="P27" s="23">
        <v>2</v>
      </c>
      <c r="Q27" s="11">
        <f>($Q$3*(IF(O27=1,5,IF(O27=2,3,IF(O27=3,1.8,IF(O27=5,1.08,IF(O27=9,0.75,IF(O27=17,0.53,IF(O27=33,0.37,IF(O27&gt;=65,0.26,0))))))))))+(P27*1*$Q$3)</f>
        <v>5</v>
      </c>
      <c r="R27" s="38">
        <v>1</v>
      </c>
      <c r="S27" s="39">
        <v>3</v>
      </c>
      <c r="T27" s="40">
        <f>($T$3*(IF(R27=1,5,IF(R27=2,3,IF(R27=3,1.8,IF(R27=5,1.08,IF(R27=9,0.75,IF(R27=17,0.53,IF(R27=33,0.37,IF(R27&gt;=65,0.26,0))))))))))+(S27*1*$T$3)</f>
        <v>8</v>
      </c>
      <c r="U27" s="27">
        <f>H27+K27+N27+Q27+T27</f>
        <v>22.759999999999998</v>
      </c>
    </row>
    <row r="28" spans="1:21" ht="13" customHeight="1" x14ac:dyDescent="0.15">
      <c r="A28" s="15">
        <v>24</v>
      </c>
      <c r="B28" s="16" t="s">
        <v>301</v>
      </c>
      <c r="C28" s="16" t="s">
        <v>22</v>
      </c>
      <c r="D28" s="28">
        <v>2008</v>
      </c>
      <c r="E28" s="17">
        <v>-36</v>
      </c>
      <c r="F28" s="46"/>
      <c r="G28" s="17" t="s">
        <v>6</v>
      </c>
      <c r="H28" s="27">
        <v>0.21600000000000003</v>
      </c>
      <c r="I28" s="22">
        <v>5</v>
      </c>
      <c r="J28" s="23">
        <v>0</v>
      </c>
      <c r="K28" s="11">
        <f>($K$3*(IF(I28=1,5,IF(I28=2,3,IF(I28=3,1.8,IF(I28=5,1.08,IF(I28=9,0.75,IF(I28=17,0.53,IF(I28=33,0.37,IF(I28&gt;=65,0.26,0))))))))))+(J28*1*$K$3)</f>
        <v>2.16</v>
      </c>
      <c r="L28" s="38">
        <v>2</v>
      </c>
      <c r="M28" s="39">
        <v>2</v>
      </c>
      <c r="N28" s="40">
        <f>($K$3*(IF(L28=1,5,IF(L28=2,3,IF(L28=3,1.8,IF(L28=5,1.08,IF(L28=9,0.75,IF(L28=17,0.53,IF(L28=33,0.37,IF(L28&gt;=65,0.26,0))))))))))+(M28*1*$K$3)</f>
        <v>10</v>
      </c>
      <c r="O28" s="22">
        <v>2</v>
      </c>
      <c r="P28" s="23">
        <v>2</v>
      </c>
      <c r="Q28" s="11">
        <f>($Q$3*(IF(O28=1,5,IF(O28=2,3,IF(O28=3,1.8,IF(O28=5,1.08,IF(O28=9,0.75,IF(O28=17,0.53,IF(O28=33,0.37,IF(O28&gt;=65,0.26,0))))))))))+(P28*1*$Q$3)</f>
        <v>5</v>
      </c>
      <c r="R28" s="38">
        <v>2</v>
      </c>
      <c r="S28" s="39">
        <v>2</v>
      </c>
      <c r="T28" s="40">
        <f>($T$3*(IF(R28=1,5,IF(R28=2,3,IF(R28=3,1.8,IF(R28=5,1.08,IF(R28=9,0.75,IF(R28=17,0.53,IF(R28=33,0.37,IF(R28&gt;=65,0.26,0))))))))))+(S28*1*$T$3)</f>
        <v>5</v>
      </c>
      <c r="U28" s="27">
        <f>H28+K28+N28+Q28+T28</f>
        <v>22.376000000000001</v>
      </c>
    </row>
    <row r="29" spans="1:21" ht="13" customHeight="1" x14ac:dyDescent="0.15">
      <c r="A29" s="15">
        <v>25</v>
      </c>
      <c r="B29" s="16" t="s">
        <v>350</v>
      </c>
      <c r="C29" s="16" t="s">
        <v>22</v>
      </c>
      <c r="D29" s="28">
        <v>2008</v>
      </c>
      <c r="E29" s="17">
        <v>-30</v>
      </c>
      <c r="F29" s="46"/>
      <c r="G29" s="17" t="s">
        <v>5</v>
      </c>
      <c r="H29" s="27">
        <v>0</v>
      </c>
      <c r="I29" s="22">
        <v>3</v>
      </c>
      <c r="J29" s="23">
        <v>2</v>
      </c>
      <c r="K29" s="11">
        <f>($K$3*(IF(I29=1,5,IF(I29=2,3,IF(I29=3,1.8,IF(I29=5,1.08,IF(I29=9,0.75,IF(I29=17,0.53,IF(I29=33,0.37,IF(I29&gt;=65,0.26,0))))))))))+(J29*1*$K$3)</f>
        <v>7.6</v>
      </c>
      <c r="L29" s="38">
        <v>3</v>
      </c>
      <c r="M29" s="39">
        <v>2</v>
      </c>
      <c r="N29" s="40">
        <f>($K$3*(IF(L29=1,5,IF(L29=2,3,IF(L29=3,1.8,IF(L29=5,1.08,IF(L29=9,0.75,IF(L29=17,0.53,IF(L29=33,0.37,IF(L29&gt;=65,0.26,0))))))))))+(M29*1*$K$3)</f>
        <v>7.6</v>
      </c>
      <c r="O29" s="22">
        <v>3</v>
      </c>
      <c r="P29" s="23">
        <v>1</v>
      </c>
      <c r="Q29" s="11">
        <f>($Q$3*(IF(O29=1,5,IF(O29=2,3,IF(O29=3,1.8,IF(O29=5,1.08,IF(O29=9,0.75,IF(O29=17,0.53,IF(O29=33,0.37,IF(O29&gt;=65,0.26,0))))))))))+(P29*1*$Q$3)</f>
        <v>2.8</v>
      </c>
      <c r="R29" s="38">
        <v>3</v>
      </c>
      <c r="S29" s="39">
        <v>1</v>
      </c>
      <c r="T29" s="40">
        <f>($T$3*(IF(R29=1,5,IF(R29=2,3,IF(R29=3,1.8,IF(R29=5,1.08,IF(R29=9,0.75,IF(R29=17,0.53,IF(R29=33,0.37,IF(R29&gt;=65,0.26,0))))))))))+(S29*1*$T$3)</f>
        <v>2.8</v>
      </c>
      <c r="U29" s="27">
        <f>H29+K29+N29+Q29+T29</f>
        <v>20.8</v>
      </c>
    </row>
    <row r="30" spans="1:21" x14ac:dyDescent="0.15">
      <c r="A30" s="15">
        <v>26</v>
      </c>
      <c r="B30" s="16" t="s">
        <v>460</v>
      </c>
      <c r="C30" s="16" t="s">
        <v>413</v>
      </c>
      <c r="D30" s="28"/>
      <c r="E30" s="17">
        <v>-52</v>
      </c>
      <c r="F30" s="46"/>
      <c r="G30" s="17" t="s">
        <v>6</v>
      </c>
      <c r="H30" s="27">
        <v>0</v>
      </c>
      <c r="I30" s="22"/>
      <c r="J30" s="23"/>
      <c r="K30" s="11">
        <f>($K$3*(IF(I30=1,5,IF(I30=2,3,IF(I30=3,1.8,IF(I30=5,1.08,IF(I30=9,0.75,IF(I30=17,0.53,IF(I30=33,0.37,IF(I30&gt;=65,0.26,0))))))))))+(J30*1*$K$3)</f>
        <v>0</v>
      </c>
      <c r="L30" s="38">
        <v>1</v>
      </c>
      <c r="M30" s="39">
        <v>1</v>
      </c>
      <c r="N30" s="40">
        <f>($K$3*(IF(L30=1,5,IF(L30=2,3,IF(L30=3,1.8,IF(L30=5,1.08,IF(L30=9,0.75,IF(L30=17,0.53,IF(L30=33,0.37,IF(L30&gt;=65,0.26,0))))))))))+(M30*1*$K$3)</f>
        <v>12</v>
      </c>
      <c r="O30" s="22">
        <v>3</v>
      </c>
      <c r="P30" s="23">
        <v>0</v>
      </c>
      <c r="Q30" s="11">
        <f>($Q$3*(IF(O30=1,5,IF(O30=2,3,IF(O30=3,1.8,IF(O30=5,1.08,IF(O30=9,0.75,IF(O30=17,0.53,IF(O30=33,0.37,IF(O30&gt;=65,0.26,0))))))))))+(P30*1*$Q$3)</f>
        <v>1.8</v>
      </c>
      <c r="R30" s="38">
        <v>1</v>
      </c>
      <c r="S30" s="39">
        <v>2</v>
      </c>
      <c r="T30" s="40">
        <f>($T$3*(IF(R30=1,5,IF(R30=2,3,IF(R30=3,1.8,IF(R30=5,1.08,IF(R30=9,0.75,IF(R30=17,0.53,IF(R30=33,0.37,IF(R30&gt;=65,0.26,0))))))))))+(S30*1*$T$3)</f>
        <v>7</v>
      </c>
      <c r="U30" s="27">
        <f>H30+K30+N30+Q30+T30</f>
        <v>20.8</v>
      </c>
    </row>
    <row r="31" spans="1:21" x14ac:dyDescent="0.15">
      <c r="A31" s="15">
        <v>27</v>
      </c>
      <c r="B31" s="16" t="s">
        <v>477</v>
      </c>
      <c r="C31" s="16" t="s">
        <v>360</v>
      </c>
      <c r="D31" s="28"/>
      <c r="E31" s="17">
        <v>-33</v>
      </c>
      <c r="F31" s="46"/>
      <c r="G31" s="17" t="s">
        <v>5</v>
      </c>
      <c r="H31" s="27">
        <v>0</v>
      </c>
      <c r="I31" s="22">
        <v>3</v>
      </c>
      <c r="J31" s="23">
        <v>2</v>
      </c>
      <c r="K31" s="11">
        <f>($K$3*(IF(I31=1,5,IF(I31=2,3,IF(I31=3,1.8,IF(I31=5,1.08,IF(I31=9,0.75,IF(I31=17,0.53,IF(I31=33,0.37,IF(I31&gt;=65,0.26,0))))))))))+(J31*1*$K$3)</f>
        <v>7.6</v>
      </c>
      <c r="L31" s="38">
        <v>2</v>
      </c>
      <c r="M31" s="39">
        <v>3</v>
      </c>
      <c r="N31" s="40">
        <f>($K$3*(IF(L31=1,5,IF(L31=2,3,IF(L31=3,1.8,IF(L31=5,1.08,IF(L31=9,0.75,IF(L31=17,0.53,IF(L31=33,0.37,IF(L31&gt;=65,0.26,0))))))))))+(M31*1*$K$3)</f>
        <v>12</v>
      </c>
      <c r="O31" s="22"/>
      <c r="P31" s="23"/>
      <c r="Q31" s="11">
        <f>($Q$3*(IF(O31=1,5,IF(O31=2,3,IF(O31=3,1.8,IF(O31=5,1.08,IF(O31=9,0.75,IF(O31=17,0.53,IF(O31=33,0.37,IF(O31&gt;=65,0.26,0))))))))))+(P31*1*$Q$3)</f>
        <v>0</v>
      </c>
      <c r="R31" s="38"/>
      <c r="S31" s="39"/>
      <c r="T31" s="40">
        <f>($T$3*(IF(R31=1,5,IF(R31=2,3,IF(R31=3,1.8,IF(R31=5,1.08,IF(R31=9,0.75,IF(R31=17,0.53,IF(R31=33,0.37,IF(R31&gt;=65,0.26,0))))))))))+(S31*1*$T$3)</f>
        <v>0</v>
      </c>
      <c r="U31" s="27">
        <f>H31+K31+N31+Q31+T31</f>
        <v>19.600000000000001</v>
      </c>
    </row>
    <row r="32" spans="1:21" x14ac:dyDescent="0.15">
      <c r="A32" s="15">
        <v>28</v>
      </c>
      <c r="B32" s="16" t="s">
        <v>186</v>
      </c>
      <c r="C32" s="16" t="s">
        <v>187</v>
      </c>
      <c r="D32" s="28"/>
      <c r="E32" s="17">
        <v>-40</v>
      </c>
      <c r="F32" s="46"/>
      <c r="G32" s="17" t="s">
        <v>5</v>
      </c>
      <c r="H32" s="27">
        <v>0</v>
      </c>
      <c r="I32" s="22">
        <v>1</v>
      </c>
      <c r="J32" s="23">
        <v>2</v>
      </c>
      <c r="K32" s="11">
        <f>($K$3*(IF(I32=1,5,IF(I32=2,3,IF(I32=3,1.8,IF(I32=5,1.08,IF(I32=9,0.75,IF(I32=17,0.53,IF(I32=33,0.37,IF(I32&gt;=65,0.26,0))))))))))+(J32*1*$K$3)</f>
        <v>14</v>
      </c>
      <c r="L32" s="38">
        <v>3</v>
      </c>
      <c r="M32" s="39">
        <v>1</v>
      </c>
      <c r="N32" s="40">
        <f>($K$3*(IF(L32=1,5,IF(L32=2,3,IF(L32=3,1.8,IF(L32=5,1.08,IF(L32=9,0.75,IF(L32=17,0.53,IF(L32=33,0.37,IF(L32&gt;=65,0.26,0))))))))))+(M32*1*$K$3)</f>
        <v>5.6</v>
      </c>
      <c r="O32" s="22"/>
      <c r="P32" s="23"/>
      <c r="Q32" s="11">
        <f>($Q$3*(IF(O32=1,5,IF(O32=2,3,IF(O32=3,1.8,IF(O32=5,1.08,IF(O32=9,0.75,IF(O32=17,0.53,IF(O32=33,0.37,IF(O32&gt;=65,0.26,0))))))))))+(P32*1*$Q$3)</f>
        <v>0</v>
      </c>
      <c r="R32" s="38"/>
      <c r="S32" s="39"/>
      <c r="T32" s="40">
        <f>($T$3*(IF(R32=1,5,IF(R32=2,3,IF(R32=3,1.8,IF(R32=5,1.08,IF(R32=9,0.75,IF(R32=17,0.53,IF(R32=33,0.37,IF(R32&gt;=65,0.26,0))))))))))+(S32*1*$T$3)</f>
        <v>0</v>
      </c>
      <c r="U32" s="27">
        <f>H32+K32+N32+Q32+T32</f>
        <v>19.600000000000001</v>
      </c>
    </row>
    <row r="33" spans="1:21" x14ac:dyDescent="0.15">
      <c r="A33" s="15">
        <v>29</v>
      </c>
      <c r="B33" s="16" t="s">
        <v>393</v>
      </c>
      <c r="C33" s="16" t="s">
        <v>44</v>
      </c>
      <c r="D33" s="28"/>
      <c r="E33" s="17">
        <v>-33</v>
      </c>
      <c r="F33" s="46"/>
      <c r="G33" s="30" t="s">
        <v>6</v>
      </c>
      <c r="H33" s="27">
        <v>0</v>
      </c>
      <c r="I33" s="22">
        <v>3</v>
      </c>
      <c r="J33" s="23">
        <v>2</v>
      </c>
      <c r="K33" s="11">
        <f>($K$3*(IF(I33=1,5,IF(I33=2,3,IF(I33=3,1.8,IF(I33=5,1.08,IF(I33=9,0.75,IF(I33=17,0.53,IF(I33=33,0.37,IF(I33&gt;=65,0.26,0))))))))))+(J33*1*$K$3)</f>
        <v>7.6</v>
      </c>
      <c r="L33" s="38">
        <v>3</v>
      </c>
      <c r="M33" s="39">
        <v>1</v>
      </c>
      <c r="N33" s="40">
        <f>($K$3*(IF(L33=1,5,IF(L33=2,3,IF(L33=3,1.8,IF(L33=5,1.08,IF(L33=9,0.75,IF(L33=17,0.53,IF(L33=33,0.37,IF(L33&gt;=65,0.26,0))))))))))+(M33*1*$K$3)</f>
        <v>5.6</v>
      </c>
      <c r="O33" s="22">
        <v>3</v>
      </c>
      <c r="P33" s="23">
        <v>2</v>
      </c>
      <c r="Q33" s="11">
        <f>($Q$3*(IF(O33=1,5,IF(O33=2,3,IF(O33=3,1.8,IF(O33=5,1.08,IF(O33=9,0.75,IF(O33=17,0.53,IF(O33=33,0.37,IF(O33&gt;=65,0.26,0))))))))))+(P33*1*$Q$3)</f>
        <v>3.8</v>
      </c>
      <c r="R33" s="38">
        <v>5</v>
      </c>
      <c r="S33" s="39">
        <v>1</v>
      </c>
      <c r="T33" s="40">
        <f>($T$3*(IF(R33=1,5,IF(R33=2,3,IF(R33=3,1.8,IF(R33=5,1.08,IF(R33=9,0.75,IF(R33=17,0.53,IF(R33=33,0.37,IF(R33&gt;=65,0.26,0))))))))))+(S33*1*$T$3)</f>
        <v>2.08</v>
      </c>
      <c r="U33" s="27">
        <f>H33+K33+N33+Q33+T33</f>
        <v>19.079999999999998</v>
      </c>
    </row>
    <row r="34" spans="1:21" x14ac:dyDescent="0.15">
      <c r="A34" s="15">
        <v>30</v>
      </c>
      <c r="B34" s="16" t="s">
        <v>273</v>
      </c>
      <c r="C34" s="16" t="s">
        <v>35</v>
      </c>
      <c r="D34" s="28"/>
      <c r="E34" s="17">
        <v>-52</v>
      </c>
      <c r="F34" s="46"/>
      <c r="G34" s="17" t="s">
        <v>6</v>
      </c>
      <c r="H34" s="27">
        <v>0</v>
      </c>
      <c r="I34" s="22">
        <v>1</v>
      </c>
      <c r="J34" s="23">
        <v>1</v>
      </c>
      <c r="K34" s="11">
        <f>($K$3*(IF(I34=1,5,IF(I34=2,3,IF(I34=3,1.8,IF(I34=5,1.08,IF(I34=9,0.75,IF(I34=17,0.53,IF(I34=33,0.37,IF(I34&gt;=65,0.26,0))))))))))+(J34*1*$K$3)</f>
        <v>12</v>
      </c>
      <c r="L34" s="38"/>
      <c r="M34" s="39"/>
      <c r="N34" s="40">
        <f>($K$3*(IF(L34=1,5,IF(L34=2,3,IF(L34=3,1.8,IF(L34=5,1.08,IF(L34=9,0.75,IF(L34=17,0.53,IF(L34=33,0.37,IF(L34&gt;=65,0.26,0))))))))))+(M34*1*$K$3)</f>
        <v>0</v>
      </c>
      <c r="O34" s="22">
        <v>2</v>
      </c>
      <c r="P34" s="23">
        <v>1</v>
      </c>
      <c r="Q34" s="11">
        <f>($Q$3*(IF(O34=1,5,IF(O34=2,3,IF(O34=3,1.8,IF(O34=5,1.08,IF(O34=9,0.75,IF(O34=17,0.53,IF(O34=33,0.37,IF(O34&gt;=65,0.26,0))))))))))+(P34*1*$Q$3)</f>
        <v>4</v>
      </c>
      <c r="R34" s="38">
        <v>2</v>
      </c>
      <c r="S34" s="39">
        <v>0</v>
      </c>
      <c r="T34" s="40">
        <f>($T$3*(IF(R34=1,5,IF(R34=2,3,IF(R34=3,1.8,IF(R34=5,1.08,IF(R34=9,0.75,IF(R34=17,0.53,IF(R34=33,0.37,IF(R34&gt;=65,0.26,0))))))))))+(S34*1*$T$3)</f>
        <v>3</v>
      </c>
      <c r="U34" s="27">
        <f>H34+K34+N34+Q34+T34</f>
        <v>19</v>
      </c>
    </row>
    <row r="35" spans="1:21" x14ac:dyDescent="0.15">
      <c r="A35" s="15">
        <v>31</v>
      </c>
      <c r="B35" s="16" t="s">
        <v>422</v>
      </c>
      <c r="C35" s="16" t="s">
        <v>42</v>
      </c>
      <c r="D35" s="28"/>
      <c r="E35" s="30" t="s">
        <v>52</v>
      </c>
      <c r="F35" s="46"/>
      <c r="G35" s="17" t="s">
        <v>5</v>
      </c>
      <c r="H35" s="27">
        <v>0</v>
      </c>
      <c r="I35" s="22"/>
      <c r="J35" s="23"/>
      <c r="K35" s="11">
        <f>($K$3*(IF(I35=1,5,IF(I35=2,3,IF(I35=3,1.8,IF(I35=5,1.08,IF(I35=9,0.75,IF(I35=17,0.53,IF(I35=33,0.37,IF(I35&gt;=65,0.26,0))))))))))+(J35*1*$K$3)</f>
        <v>0</v>
      </c>
      <c r="L35" s="38">
        <v>1</v>
      </c>
      <c r="M35" s="39">
        <v>1</v>
      </c>
      <c r="N35" s="40">
        <f>($K$3*(IF(L35=1,5,IF(L35=2,3,IF(L35=3,1.8,IF(L35=5,1.08,IF(L35=9,0.75,IF(L35=17,0.53,IF(L35=33,0.37,IF(L35&gt;=65,0.26,0))))))))))+(M35*1*$K$3)</f>
        <v>12</v>
      </c>
      <c r="O35" s="22">
        <v>1</v>
      </c>
      <c r="P35" s="23">
        <v>2</v>
      </c>
      <c r="Q35" s="11">
        <f>($Q$3*(IF(O35=1,5,IF(O35=2,3,IF(O35=3,1.8,IF(O35=5,1.08,IF(O35=9,0.75,IF(O35=17,0.53,IF(O35=33,0.37,IF(O35&gt;=65,0.26,0))))))))))+(P35*1*$Q$3)</f>
        <v>7</v>
      </c>
      <c r="R35" s="38"/>
      <c r="S35" s="39"/>
      <c r="T35" s="40">
        <f>($T$3*(IF(R35=1,5,IF(R35=2,3,IF(R35=3,1.8,IF(R35=5,1.08,IF(R35=9,0.75,IF(R35=17,0.53,IF(R35=33,0.37,IF(R35&gt;=65,0.26,0))))))))))+(S35*1*$T$3)</f>
        <v>0</v>
      </c>
      <c r="U35" s="27">
        <f>H35+K35+N35+Q35+T35</f>
        <v>19</v>
      </c>
    </row>
    <row r="36" spans="1:21" x14ac:dyDescent="0.15">
      <c r="A36" s="15">
        <v>32</v>
      </c>
      <c r="B36" s="16" t="s">
        <v>419</v>
      </c>
      <c r="C36" s="16" t="s">
        <v>420</v>
      </c>
      <c r="D36" s="28"/>
      <c r="E36" s="17">
        <v>-48</v>
      </c>
      <c r="F36" s="46"/>
      <c r="G36" s="30" t="s">
        <v>5</v>
      </c>
      <c r="H36" s="27">
        <v>0</v>
      </c>
      <c r="I36" s="22"/>
      <c r="J36" s="23"/>
      <c r="K36" s="11">
        <f>($K$3*(IF(I36=1,5,IF(I36=2,3,IF(I36=3,1.8,IF(I36=5,1.08,IF(I36=9,0.75,IF(I36=17,0.53,IF(I36=33,0.37,IF(I36&gt;=65,0.26,0))))))))))+(J36*1*$K$3)</f>
        <v>0</v>
      </c>
      <c r="L36" s="38">
        <v>5</v>
      </c>
      <c r="M36" s="39">
        <v>0</v>
      </c>
      <c r="N36" s="40">
        <f>($K$3*(IF(L36=1,5,IF(L36=2,3,IF(L36=3,1.8,IF(L36=5,1.08,IF(L36=9,0.75,IF(L36=17,0.53,IF(L36=33,0.37,IF(L36&gt;=65,0.26,0))))))))))+(M36*1*$K$3)</f>
        <v>2.16</v>
      </c>
      <c r="O36" s="22">
        <v>1</v>
      </c>
      <c r="P36" s="23">
        <v>3</v>
      </c>
      <c r="Q36" s="11">
        <f>($Q$3*(IF(O36=1,5,IF(O36=2,3,IF(O36=3,1.8,IF(O36=5,1.08,IF(O36=9,0.75,IF(O36=17,0.53,IF(O36=33,0.37,IF(O36&gt;=65,0.26,0))))))))))+(P36*1*$Q$3)</f>
        <v>8</v>
      </c>
      <c r="R36" s="38">
        <v>1</v>
      </c>
      <c r="S36" s="39">
        <v>3</v>
      </c>
      <c r="T36" s="40">
        <f>($T$3*(IF(R36=1,5,IF(R36=2,3,IF(R36=3,1.8,IF(R36=5,1.08,IF(R36=9,0.75,IF(R36=17,0.53,IF(R36=33,0.37,IF(R36&gt;=65,0.26,0))))))))))+(S36*1*$T$3)</f>
        <v>8</v>
      </c>
      <c r="U36" s="27">
        <f>H36+K36+N36+Q36+T36</f>
        <v>18.16</v>
      </c>
    </row>
    <row r="37" spans="1:21" ht="13" customHeight="1" x14ac:dyDescent="0.15">
      <c r="A37" s="15">
        <v>33</v>
      </c>
      <c r="B37" s="16" t="s">
        <v>286</v>
      </c>
      <c r="C37" s="16" t="s">
        <v>23</v>
      </c>
      <c r="D37" s="28"/>
      <c r="E37" s="17">
        <v>-36</v>
      </c>
      <c r="F37" s="46"/>
      <c r="G37" s="30" t="s">
        <v>5</v>
      </c>
      <c r="H37" s="27">
        <v>0.15000000000000002</v>
      </c>
      <c r="I37" s="22"/>
      <c r="J37" s="23"/>
      <c r="K37" s="11">
        <f>($K$3*(IF(I37=1,5,IF(I37=2,3,IF(I37=3,1.8,IF(I37=5,1.08,IF(I37=9,0.75,IF(I37=17,0.53,IF(I37=33,0.37,IF(I37&gt;=65,0.26,0))))))))))+(J37*1*$K$3)</f>
        <v>0</v>
      </c>
      <c r="L37" s="38">
        <v>3</v>
      </c>
      <c r="M37" s="39">
        <v>1</v>
      </c>
      <c r="N37" s="40">
        <f>($K$3*(IF(L37=1,5,IF(L37=2,3,IF(L37=3,1.8,IF(L37=5,1.08,IF(L37=9,0.75,IF(L37=17,0.53,IF(L37=33,0.37,IF(L37&gt;=65,0.26,0))))))))))+(M37*1*$K$3)</f>
        <v>5.6</v>
      </c>
      <c r="O37" s="22">
        <v>1</v>
      </c>
      <c r="P37" s="23">
        <v>5</v>
      </c>
      <c r="Q37" s="11">
        <f>($Q$3*(IF(O37=1,5,IF(O37=2,3,IF(O37=3,1.8,IF(O37=5,1.08,IF(O37=9,0.75,IF(O37=17,0.53,IF(O37=33,0.37,IF(O37&gt;=65,0.26,0))))))))))+(P37*1*$Q$3)</f>
        <v>10</v>
      </c>
      <c r="R37" s="38">
        <v>5</v>
      </c>
      <c r="S37" s="39">
        <v>1</v>
      </c>
      <c r="T37" s="40">
        <f>($T$3*(IF(R37=1,5,IF(R37=2,3,IF(R37=3,1.8,IF(R37=5,1.08,IF(R37=9,0.75,IF(R37=17,0.53,IF(R37=33,0.37,IF(R37&gt;=65,0.26,0))))))))))+(S37*1*$T$3)</f>
        <v>2.08</v>
      </c>
      <c r="U37" s="27">
        <f>H37+K37+N37+Q37+T37</f>
        <v>17.829999999999998</v>
      </c>
    </row>
    <row r="38" spans="1:21" ht="13" customHeight="1" x14ac:dyDescent="0.15">
      <c r="A38" s="15">
        <v>34</v>
      </c>
      <c r="B38" s="16" t="s">
        <v>288</v>
      </c>
      <c r="C38" s="16" t="s">
        <v>42</v>
      </c>
      <c r="D38" s="28"/>
      <c r="E38" s="17">
        <v>-44</v>
      </c>
      <c r="F38" s="46"/>
      <c r="G38" s="17" t="s">
        <v>5</v>
      </c>
      <c r="H38" s="27">
        <v>0.55000000000000004</v>
      </c>
      <c r="I38" s="22">
        <v>3</v>
      </c>
      <c r="J38" s="23">
        <v>0</v>
      </c>
      <c r="K38" s="11">
        <f>($K$3*(IF(I38=1,5,IF(I38=2,3,IF(I38=3,1.8,IF(I38=5,1.08,IF(I38=9,0.75,IF(I38=17,0.53,IF(I38=33,0.37,IF(I38&gt;=65,0.26,0))))))))))+(J38*1*$K$3)</f>
        <v>3.6</v>
      </c>
      <c r="L38" s="38">
        <v>2</v>
      </c>
      <c r="M38" s="39">
        <v>1</v>
      </c>
      <c r="N38" s="40">
        <f>($K$3*(IF(L38=1,5,IF(L38=2,3,IF(L38=3,1.8,IF(L38=5,1.08,IF(L38=9,0.75,IF(L38=17,0.53,IF(L38=33,0.37,IF(L38&gt;=65,0.26,0))))))))))+(M38*1*$K$3)</f>
        <v>8</v>
      </c>
      <c r="O38" s="22">
        <v>3</v>
      </c>
      <c r="P38" s="23">
        <v>1</v>
      </c>
      <c r="Q38" s="11">
        <f>($Q$3*(IF(O38=1,5,IF(O38=2,3,IF(O38=3,1.8,IF(O38=5,1.08,IF(O38=9,0.75,IF(O38=17,0.53,IF(O38=33,0.37,IF(O38&gt;=65,0.26,0))))))))))+(P38*1*$Q$3)</f>
        <v>2.8</v>
      </c>
      <c r="R38" s="38">
        <v>3</v>
      </c>
      <c r="S38" s="39">
        <v>1</v>
      </c>
      <c r="T38" s="40">
        <f>($T$3*(IF(R38=1,5,IF(R38=2,3,IF(R38=3,1.8,IF(R38=5,1.08,IF(R38=9,0.75,IF(R38=17,0.53,IF(R38=33,0.37,IF(R38&gt;=65,0.26,0))))))))))+(S38*1*$T$3)</f>
        <v>2.8</v>
      </c>
      <c r="U38" s="27">
        <f>H38+K38+N38+Q38+T38</f>
        <v>17.75</v>
      </c>
    </row>
    <row r="39" spans="1:21" ht="13" customHeight="1" x14ac:dyDescent="0.15">
      <c r="A39" s="15">
        <v>35</v>
      </c>
      <c r="B39" s="16" t="s">
        <v>333</v>
      </c>
      <c r="C39" s="16" t="s">
        <v>187</v>
      </c>
      <c r="D39" s="28"/>
      <c r="E39" s="17">
        <v>-44</v>
      </c>
      <c r="F39" s="46"/>
      <c r="G39" s="17" t="s">
        <v>5</v>
      </c>
      <c r="H39" s="27">
        <v>0</v>
      </c>
      <c r="I39" s="22"/>
      <c r="J39" s="23"/>
      <c r="K39" s="11">
        <f>($K$3*(IF(I39=1,5,IF(I39=2,3,IF(I39=3,1.8,IF(I39=5,1.08,IF(I39=9,0.75,IF(I39=17,0.53,IF(I39=33,0.37,IF(I39&gt;=65,0.26,0))))))))))+(J39*1*$K$3)</f>
        <v>0</v>
      </c>
      <c r="L39" s="38"/>
      <c r="M39" s="39"/>
      <c r="N39" s="40">
        <f>($K$3*(IF(L39=1,5,IF(L39=2,3,IF(L39=3,1.8,IF(L39=5,1.08,IF(L39=9,0.75,IF(L39=17,0.53,IF(L39=33,0.37,IF(L39&gt;=65,0.26,0))))))))))+(M39*1*$K$3)</f>
        <v>0</v>
      </c>
      <c r="O39" s="22">
        <v>1</v>
      </c>
      <c r="P39" s="23">
        <v>4</v>
      </c>
      <c r="Q39" s="11">
        <f>($Q$3*(IF(O39=1,5,IF(O39=2,3,IF(O39=3,1.8,IF(O39=5,1.08,IF(O39=9,0.75,IF(O39=17,0.53,IF(O39=33,0.37,IF(O39&gt;=65,0.26,0))))))))))+(P39*1*$Q$3)</f>
        <v>9</v>
      </c>
      <c r="R39" s="38">
        <v>1</v>
      </c>
      <c r="S39" s="39">
        <v>3</v>
      </c>
      <c r="T39" s="40">
        <f>($T$3*(IF(R39=1,5,IF(R39=2,3,IF(R39=3,1.8,IF(R39=5,1.08,IF(R39=9,0.75,IF(R39=17,0.53,IF(R39=33,0.37,IF(R39&gt;=65,0.26,0))))))))))+(S39*1*$T$3)</f>
        <v>8</v>
      </c>
      <c r="U39" s="27">
        <f>H39+K39+N39+Q39+T39</f>
        <v>17</v>
      </c>
    </row>
    <row r="40" spans="1:21" ht="13" customHeight="1" x14ac:dyDescent="0.15">
      <c r="A40" s="15">
        <v>36</v>
      </c>
      <c r="B40" s="16" t="s">
        <v>339</v>
      </c>
      <c r="C40" s="16" t="s">
        <v>41</v>
      </c>
      <c r="D40" s="28"/>
      <c r="E40" s="17">
        <v>-44</v>
      </c>
      <c r="F40" s="46"/>
      <c r="G40" s="17" t="s">
        <v>5</v>
      </c>
      <c r="H40" s="27">
        <v>0</v>
      </c>
      <c r="I40" s="22">
        <v>1</v>
      </c>
      <c r="J40" s="23">
        <v>3</v>
      </c>
      <c r="K40" s="11">
        <f>($K$3*(IF(I40=1,5,IF(I40=2,3,IF(I40=3,1.8,IF(I40=5,1.08,IF(I40=9,0.75,IF(I40=17,0.53,IF(I40=33,0.37,IF(I40&gt;=65,0.26,0))))))))))+(J40*1*$K$3)</f>
        <v>16</v>
      </c>
      <c r="L40" s="38"/>
      <c r="M40" s="39"/>
      <c r="N40" s="40">
        <f>($K$3*(IF(L40=1,5,IF(L40=2,3,IF(L40=3,1.8,IF(L40=5,1.08,IF(L40=9,0.75,IF(L40=17,0.53,IF(L40=33,0.37,IF(L40&gt;=65,0.26,0))))))))))+(M40*1*$K$3)</f>
        <v>0</v>
      </c>
      <c r="O40" s="22"/>
      <c r="P40" s="23"/>
      <c r="Q40" s="11">
        <f>($Q$3*(IF(O40=1,5,IF(O40=2,3,IF(O40=3,1.8,IF(O40=5,1.08,IF(O40=9,0.75,IF(O40=17,0.53,IF(O40=33,0.37,IF(O40&gt;=65,0.26,0))))))))))+(P40*1*$Q$3)</f>
        <v>0</v>
      </c>
      <c r="R40" s="38"/>
      <c r="S40" s="39"/>
      <c r="T40" s="40">
        <f>($T$3*(IF(R40=1,5,IF(R40=2,3,IF(R40=3,1.8,IF(R40=5,1.08,IF(R40=9,0.75,IF(R40=17,0.53,IF(R40=33,0.37,IF(R40&gt;=65,0.26,0))))))))))+(S40*1*$T$3)</f>
        <v>0</v>
      </c>
      <c r="U40" s="27">
        <f>H40+K40+N40+Q40+T40</f>
        <v>16</v>
      </c>
    </row>
    <row r="41" spans="1:21" x14ac:dyDescent="0.15">
      <c r="A41" s="15">
        <v>37</v>
      </c>
      <c r="B41" s="16" t="s">
        <v>377</v>
      </c>
      <c r="C41" s="16" t="s">
        <v>38</v>
      </c>
      <c r="D41" s="28">
        <v>2008</v>
      </c>
      <c r="E41" s="17">
        <v>-48</v>
      </c>
      <c r="F41" s="46"/>
      <c r="G41" s="30" t="s">
        <v>5</v>
      </c>
      <c r="H41" s="27">
        <v>0</v>
      </c>
      <c r="I41" s="22">
        <v>2</v>
      </c>
      <c r="J41" s="23">
        <v>0</v>
      </c>
      <c r="K41" s="11">
        <f>($K$3*(IF(I41=1,5,IF(I41=2,3,IF(I41=3,1.8,IF(I41=5,1.08,IF(I41=9,0.75,IF(I41=17,0.53,IF(I41=33,0.37,IF(I41&gt;=65,0.26,0))))))))))+(J41*1*$K$3)</f>
        <v>6</v>
      </c>
      <c r="L41" s="38">
        <v>2</v>
      </c>
      <c r="M41" s="39">
        <v>2</v>
      </c>
      <c r="N41" s="40">
        <f>($K$3*(IF(L41=1,5,IF(L41=2,3,IF(L41=3,1.8,IF(L41=5,1.08,IF(L41=9,0.75,IF(L41=17,0.53,IF(L41=33,0.37,IF(L41&gt;=65,0.26,0))))))))))+(M41*1*$K$3)</f>
        <v>10</v>
      </c>
      <c r="O41" s="22"/>
      <c r="P41" s="23"/>
      <c r="Q41" s="11">
        <f>($Q$3*(IF(O41=1,5,IF(O41=2,3,IF(O41=3,1.8,IF(O41=5,1.08,IF(O41=9,0.75,IF(O41=17,0.53,IF(O41=33,0.37,IF(O41&gt;=65,0.26,0))))))))))+(P41*1*$Q$3)</f>
        <v>0</v>
      </c>
      <c r="R41" s="38"/>
      <c r="S41" s="39"/>
      <c r="T41" s="40">
        <f>($T$3*(IF(R41=1,5,IF(R41=2,3,IF(R41=3,1.8,IF(R41=5,1.08,IF(R41=9,0.75,IF(R41=17,0.53,IF(R41=33,0.37,IF(R41&gt;=65,0.26,0))))))))))+(S41*1*$T$3)</f>
        <v>0</v>
      </c>
      <c r="U41" s="27">
        <f>H41+K41+N41+Q41+T41</f>
        <v>16</v>
      </c>
    </row>
    <row r="42" spans="1:21" x14ac:dyDescent="0.15">
      <c r="A42" s="15">
        <v>38</v>
      </c>
      <c r="B42" s="16" t="s">
        <v>323</v>
      </c>
      <c r="C42" s="16" t="s">
        <v>43</v>
      </c>
      <c r="D42" s="28"/>
      <c r="E42" s="17">
        <v>-36</v>
      </c>
      <c r="F42" s="46"/>
      <c r="G42" s="17" t="s">
        <v>6</v>
      </c>
      <c r="H42" s="27">
        <v>0.18000000000000002</v>
      </c>
      <c r="I42" s="22">
        <v>2</v>
      </c>
      <c r="J42" s="23">
        <v>2</v>
      </c>
      <c r="K42" s="11">
        <f>($K$3*(IF(I42=1,5,IF(I42=2,3,IF(I42=3,1.8,IF(I42=5,1.08,IF(I42=9,0.75,IF(I42=17,0.53,IF(I42=33,0.37,IF(I42&gt;=65,0.26,0))))))))))+(J42*1*$K$3)</f>
        <v>10</v>
      </c>
      <c r="L42" s="38">
        <v>3</v>
      </c>
      <c r="M42" s="39">
        <v>1</v>
      </c>
      <c r="N42" s="40">
        <f>($K$3*(IF(L42=1,5,IF(L42=2,3,IF(L42=3,1.8,IF(L42=5,1.08,IF(L42=9,0.75,IF(L42=17,0.53,IF(L42=33,0.37,IF(L42&gt;=65,0.26,0))))))))))+(M42*1*$K$3)</f>
        <v>5.6</v>
      </c>
      <c r="O42" s="22"/>
      <c r="P42" s="23"/>
      <c r="Q42" s="11">
        <f>($Q$3*(IF(O42=1,5,IF(O42=2,3,IF(O42=3,1.8,IF(O42=5,1.08,IF(O42=9,0.75,IF(O42=17,0.53,IF(O42=33,0.37,IF(O42&gt;=65,0.26,0))))))))))+(P42*1*$Q$3)</f>
        <v>0</v>
      </c>
      <c r="R42" s="38"/>
      <c r="S42" s="39"/>
      <c r="T42" s="40">
        <f>($T$3*(IF(R42=1,5,IF(R42=2,3,IF(R42=3,1.8,IF(R42=5,1.08,IF(R42=9,0.75,IF(R42=17,0.53,IF(R42=33,0.37,IF(R42&gt;=65,0.26,0))))))))))+(S42*1*$T$3)</f>
        <v>0</v>
      </c>
      <c r="U42" s="27">
        <f>H42+K42+N42+Q42+T42</f>
        <v>15.78</v>
      </c>
    </row>
    <row r="43" spans="1:21" x14ac:dyDescent="0.15">
      <c r="A43" s="15">
        <v>39</v>
      </c>
      <c r="B43" s="16" t="s">
        <v>308</v>
      </c>
      <c r="C43" s="16" t="s">
        <v>1</v>
      </c>
      <c r="D43" s="28"/>
      <c r="E43" s="17">
        <v>-57</v>
      </c>
      <c r="F43" s="46"/>
      <c r="G43" s="17" t="s">
        <v>5</v>
      </c>
      <c r="H43" s="27">
        <v>0.70000000000000007</v>
      </c>
      <c r="I43" s="22">
        <v>1</v>
      </c>
      <c r="J43" s="23">
        <v>1</v>
      </c>
      <c r="K43" s="11">
        <f>($K$3*(IF(I43=1,5,IF(I43=2,3,IF(I43=3,1.8,IF(I43=5,1.08,IF(I43=9,0.75,IF(I43=17,0.53,IF(I43=33,0.37,IF(I43&gt;=65,0.26,0))))))))))+(J43*1*$K$3)</f>
        <v>12</v>
      </c>
      <c r="L43" s="38"/>
      <c r="M43" s="39"/>
      <c r="N43" s="40">
        <f>($K$3*(IF(L43=1,5,IF(L43=2,3,IF(L43=3,1.8,IF(L43=5,1.08,IF(L43=9,0.75,IF(L43=17,0.53,IF(L43=33,0.37,IF(L43&gt;=65,0.26,0))))))))))+(M43*1*$K$3)</f>
        <v>0</v>
      </c>
      <c r="O43" s="22">
        <v>2</v>
      </c>
      <c r="P43" s="23">
        <v>0</v>
      </c>
      <c r="Q43" s="11">
        <f>($Q$3*(IF(O43=1,5,IF(O43=2,3,IF(O43=3,1.8,IF(O43=5,1.08,IF(O43=9,0.75,IF(O43=17,0.53,IF(O43=33,0.37,IF(O43&gt;=65,0.26,0))))))))))+(P43*1*$Q$3)</f>
        <v>3</v>
      </c>
      <c r="R43" s="38"/>
      <c r="S43" s="39"/>
      <c r="T43" s="40">
        <f>($T$3*(IF(R43=1,5,IF(R43=2,3,IF(R43=3,1.8,IF(R43=5,1.08,IF(R43=9,0.75,IF(R43=17,0.53,IF(R43=33,0.37,IF(R43&gt;=65,0.26,0))))))))))+(S43*1*$T$3)</f>
        <v>0</v>
      </c>
      <c r="U43" s="27">
        <f>H43+K43+N43+Q43+T43</f>
        <v>15.7</v>
      </c>
    </row>
    <row r="44" spans="1:21" x14ac:dyDescent="0.15">
      <c r="A44" s="15">
        <v>40</v>
      </c>
      <c r="B44" s="16" t="s">
        <v>102</v>
      </c>
      <c r="C44" s="16" t="s">
        <v>47</v>
      </c>
      <c r="D44" s="28">
        <v>2008</v>
      </c>
      <c r="E44" s="17">
        <v>-48</v>
      </c>
      <c r="F44" s="46"/>
      <c r="G44" s="17" t="s">
        <v>6</v>
      </c>
      <c r="H44" s="27">
        <v>1.4000000000000001</v>
      </c>
      <c r="I44" s="22"/>
      <c r="J44" s="23"/>
      <c r="K44" s="11">
        <f>($K$3*(IF(I44=1,5,IF(I44=2,3,IF(I44=3,1.8,IF(I44=5,1.08,IF(I44=9,0.75,IF(I44=17,0.53,IF(I44=33,0.37,IF(I44&gt;=65,0.26,0))))))))))+(J44*1*$K$3)</f>
        <v>0</v>
      </c>
      <c r="L44" s="38">
        <v>1</v>
      </c>
      <c r="M44" s="39">
        <v>2</v>
      </c>
      <c r="N44" s="40">
        <f>($K$3*(IF(L44=1,5,IF(L44=2,3,IF(L44=3,1.8,IF(L44=5,1.08,IF(L44=9,0.75,IF(L44=17,0.53,IF(L44=33,0.37,IF(L44&gt;=65,0.26,0))))))))))+(M44*1*$K$3)</f>
        <v>14</v>
      </c>
      <c r="O44" s="22"/>
      <c r="P44" s="23"/>
      <c r="Q44" s="11">
        <f>($Q$3*(IF(O44=1,5,IF(O44=2,3,IF(O44=3,1.8,IF(O44=5,1.08,IF(O44=9,0.75,IF(O44=17,0.53,IF(O44=33,0.37,IF(O44&gt;=65,0.26,0))))))))))+(P44*1*$Q$3)</f>
        <v>0</v>
      </c>
      <c r="R44" s="38"/>
      <c r="S44" s="39"/>
      <c r="T44" s="40">
        <f>($T$3*(IF(R44=1,5,IF(R44=2,3,IF(R44=3,1.8,IF(R44=5,1.08,IF(R44=9,0.75,IF(R44=17,0.53,IF(R44=33,0.37,IF(R44&gt;=65,0.26,0))))))))))+(S44*1*$T$3)</f>
        <v>0</v>
      </c>
      <c r="U44" s="27">
        <f>H44+K44+N44+Q44+T44</f>
        <v>15.4</v>
      </c>
    </row>
    <row r="45" spans="1:21" x14ac:dyDescent="0.15">
      <c r="A45" s="15">
        <v>41</v>
      </c>
      <c r="B45" s="16" t="s">
        <v>504</v>
      </c>
      <c r="C45" s="16" t="s">
        <v>43</v>
      </c>
      <c r="D45" s="28"/>
      <c r="E45" s="17">
        <v>-48</v>
      </c>
      <c r="F45" s="46"/>
      <c r="G45" s="17" t="s">
        <v>6</v>
      </c>
      <c r="H45" s="27">
        <v>0</v>
      </c>
      <c r="I45" s="22"/>
      <c r="J45" s="23"/>
      <c r="K45" s="11">
        <f>($K$3*(IF(I45=1,5,IF(I45=2,3,IF(I45=3,1.8,IF(I45=5,1.08,IF(I45=9,0.75,IF(I45=17,0.53,IF(I45=33,0.37,IF(I45&gt;=65,0.26,0))))))))))+(J45*1*$K$3)</f>
        <v>0</v>
      </c>
      <c r="L45" s="38"/>
      <c r="M45" s="39"/>
      <c r="N45" s="40">
        <f>($K$3*(IF(L45=1,5,IF(L45=2,3,IF(L45=3,1.8,IF(L45=5,1.08,IF(L45=9,0.75,IF(L45=17,0.53,IF(L45=33,0.37,IF(L45&gt;=65,0.26,0))))))))))+(M45*1*$K$3)</f>
        <v>0</v>
      </c>
      <c r="O45" s="22">
        <v>1</v>
      </c>
      <c r="P45" s="23">
        <v>3</v>
      </c>
      <c r="Q45" s="11">
        <f>($Q$3*(IF(O45=1,5,IF(O45=2,3,IF(O45=3,1.8,IF(O45=5,1.08,IF(O45=9,0.75,IF(O45=17,0.53,IF(O45=33,0.37,IF(O45&gt;=65,0.26,0))))))))))+(P45*1*$Q$3)</f>
        <v>8</v>
      </c>
      <c r="R45" s="38">
        <v>1</v>
      </c>
      <c r="S45" s="39">
        <v>2</v>
      </c>
      <c r="T45" s="40">
        <f>($T$3*(IF(R45=1,5,IF(R45=2,3,IF(R45=3,1.8,IF(R45=5,1.08,IF(R45=9,0.75,IF(R45=17,0.53,IF(R45=33,0.37,IF(R45&gt;=65,0.26,0))))))))))+(S45*1*$T$3)</f>
        <v>7</v>
      </c>
      <c r="U45" s="27">
        <f>H45+K45+N45+Q45+T45</f>
        <v>15</v>
      </c>
    </row>
    <row r="46" spans="1:21" x14ac:dyDescent="0.15">
      <c r="A46" s="15">
        <v>42</v>
      </c>
      <c r="B46" s="16" t="s">
        <v>172</v>
      </c>
      <c r="C46" s="16" t="s">
        <v>0</v>
      </c>
      <c r="D46" s="28">
        <v>2008</v>
      </c>
      <c r="E46" s="17">
        <v>-40</v>
      </c>
      <c r="F46" s="46"/>
      <c r="G46" s="17" t="s">
        <v>5</v>
      </c>
      <c r="H46" s="27">
        <v>0.10800000000000001</v>
      </c>
      <c r="I46" s="22">
        <v>2</v>
      </c>
      <c r="J46" s="23">
        <v>2</v>
      </c>
      <c r="K46" s="11">
        <f>($K$3*(IF(I46=1,5,IF(I46=2,3,IF(I46=3,1.8,IF(I46=5,1.08,IF(I46=9,0.75,IF(I46=17,0.53,IF(I46=33,0.37,IF(I46&gt;=65,0.26,0))))))))))+(J46*1*$K$3)</f>
        <v>10</v>
      </c>
      <c r="L46" s="38"/>
      <c r="M46" s="39"/>
      <c r="N46" s="40">
        <f>($K$3*(IF(L46=1,5,IF(L46=2,3,IF(L46=3,1.8,IF(L46=5,1.08,IF(L46=9,0.75,IF(L46=17,0.53,IF(L46=33,0.37,IF(L46&gt;=65,0.26,0))))))))))+(M46*1*$K$3)</f>
        <v>0</v>
      </c>
      <c r="O46" s="22">
        <v>3</v>
      </c>
      <c r="P46" s="23">
        <v>2</v>
      </c>
      <c r="Q46" s="11">
        <f>($Q$3*(IF(O46=1,5,IF(O46=2,3,IF(O46=3,1.8,IF(O46=5,1.08,IF(O46=9,0.75,IF(O46=17,0.53,IF(O46=33,0.37,IF(O46&gt;=65,0.26,0))))))))))+(P46*1*$Q$3)</f>
        <v>3.8</v>
      </c>
      <c r="R46" s="38">
        <v>5</v>
      </c>
      <c r="S46" s="39">
        <v>0</v>
      </c>
      <c r="T46" s="40">
        <f>($T$3*(IF(R46=1,5,IF(R46=2,3,IF(R46=3,1.8,IF(R46=5,1.08,IF(R46=9,0.75,IF(R46=17,0.53,IF(R46=33,0.37,IF(R46&gt;=65,0.26,0))))))))))+(S46*1*$T$3)</f>
        <v>1.08</v>
      </c>
      <c r="U46" s="27">
        <f>H46+K46+N46+Q46+T46</f>
        <v>14.988000000000001</v>
      </c>
    </row>
    <row r="47" spans="1:21" x14ac:dyDescent="0.15">
      <c r="A47" s="15">
        <v>43</v>
      </c>
      <c r="B47" s="16" t="s">
        <v>456</v>
      </c>
      <c r="C47" s="16" t="s">
        <v>58</v>
      </c>
      <c r="D47" s="28"/>
      <c r="E47" s="17">
        <v>-48</v>
      </c>
      <c r="F47" s="46"/>
      <c r="G47" s="17" t="s">
        <v>6</v>
      </c>
      <c r="H47" s="27">
        <v>0</v>
      </c>
      <c r="I47" s="22"/>
      <c r="J47" s="23"/>
      <c r="K47" s="11">
        <f>($K$3*(IF(I47=1,5,IF(I47=2,3,IF(I47=3,1.8,IF(I47=5,1.08,IF(I47=9,0.75,IF(I47=17,0.53,IF(I47=33,0.37,IF(I47&gt;=65,0.26,0))))))))))+(J47*1*$K$3)</f>
        <v>0</v>
      </c>
      <c r="L47" s="38">
        <v>3</v>
      </c>
      <c r="M47" s="39">
        <v>1</v>
      </c>
      <c r="N47" s="40">
        <f>($K$3*(IF(L47=1,5,IF(L47=2,3,IF(L47=3,1.8,IF(L47=5,1.08,IF(L47=9,0.75,IF(L47=17,0.53,IF(L47=33,0.37,IF(L47&gt;=65,0.26,0))))))))))+(M47*1*$K$3)</f>
        <v>5.6</v>
      </c>
      <c r="O47" s="22">
        <v>2</v>
      </c>
      <c r="P47" s="23">
        <v>2</v>
      </c>
      <c r="Q47" s="11">
        <f>($Q$3*(IF(O47=1,5,IF(O47=2,3,IF(O47=3,1.8,IF(O47=5,1.08,IF(O47=9,0.75,IF(O47=17,0.53,IF(O47=33,0.37,IF(O47&gt;=65,0.26,0))))))))))+(P47*1*$Q$3)</f>
        <v>5</v>
      </c>
      <c r="R47" s="38">
        <v>2</v>
      </c>
      <c r="S47" s="39">
        <v>1</v>
      </c>
      <c r="T47" s="40">
        <f>($T$3*(IF(R47=1,5,IF(R47=2,3,IF(R47=3,1.8,IF(R47=5,1.08,IF(R47=9,0.75,IF(R47=17,0.53,IF(R47=33,0.37,IF(R47&gt;=65,0.26,0))))))))))+(S47*1*$T$3)</f>
        <v>4</v>
      </c>
      <c r="U47" s="27">
        <f>H47+K47+N47+Q47+T47</f>
        <v>14.6</v>
      </c>
    </row>
    <row r="48" spans="1:21" x14ac:dyDescent="0.15">
      <c r="A48" s="15">
        <v>44</v>
      </c>
      <c r="B48" s="16" t="s">
        <v>110</v>
      </c>
      <c r="C48" s="16" t="s">
        <v>29</v>
      </c>
      <c r="D48" s="28">
        <v>2008</v>
      </c>
      <c r="E48" s="17">
        <v>-27</v>
      </c>
      <c r="F48" s="46"/>
      <c r="G48" s="17" t="s">
        <v>6</v>
      </c>
      <c r="H48" s="27">
        <v>1.024</v>
      </c>
      <c r="I48" s="22">
        <v>3</v>
      </c>
      <c r="J48" s="23">
        <v>1</v>
      </c>
      <c r="K48" s="11">
        <f>($K$3*(IF(I48=1,5,IF(I48=2,3,IF(I48=3,1.8,IF(I48=5,1.08,IF(I48=9,0.75,IF(I48=17,0.53,IF(I48=33,0.37,IF(I48&gt;=65,0.26,0))))))))))+(J48*1*$K$3)</f>
        <v>5.6</v>
      </c>
      <c r="L48" s="38"/>
      <c r="M48" s="39"/>
      <c r="N48" s="40">
        <f>($K$3*(IF(L48=1,5,IF(L48=2,3,IF(L48=3,1.8,IF(L48=5,1.08,IF(L48=9,0.75,IF(L48=17,0.53,IF(L48=33,0.37,IF(L48&gt;=65,0.26,0))))))))))+(M48*1*$K$3)</f>
        <v>0</v>
      </c>
      <c r="O48" s="22">
        <v>2</v>
      </c>
      <c r="P48" s="23">
        <v>2</v>
      </c>
      <c r="Q48" s="11">
        <f>($Q$3*(IF(O48=1,5,IF(O48=2,3,IF(O48=3,1.8,IF(O48=5,1.08,IF(O48=9,0.75,IF(O48=17,0.53,IF(O48=33,0.37,IF(O48&gt;=65,0.26,0))))))))))+(P48*1*$Q$3)</f>
        <v>5</v>
      </c>
      <c r="R48" s="38">
        <v>3</v>
      </c>
      <c r="S48" s="39">
        <v>1</v>
      </c>
      <c r="T48" s="40">
        <f>($T$3*(IF(R48=1,5,IF(R48=2,3,IF(R48=3,1.8,IF(R48=5,1.08,IF(R48=9,0.75,IF(R48=17,0.53,IF(R48=33,0.37,IF(R48&gt;=65,0.26,0))))))))))+(S48*1*$T$3)</f>
        <v>2.8</v>
      </c>
      <c r="U48" s="27">
        <f>H48+K48+N48+Q48+T48</f>
        <v>14.423999999999999</v>
      </c>
    </row>
    <row r="49" spans="1:21" x14ac:dyDescent="0.15">
      <c r="A49" s="15">
        <v>45</v>
      </c>
      <c r="B49" s="16" t="s">
        <v>380</v>
      </c>
      <c r="C49" s="16" t="s">
        <v>19</v>
      </c>
      <c r="D49" s="28"/>
      <c r="E49" s="17">
        <v>-27</v>
      </c>
      <c r="F49" s="46"/>
      <c r="G49" s="30" t="s">
        <v>6</v>
      </c>
      <c r="H49" s="27">
        <v>0</v>
      </c>
      <c r="I49" s="22">
        <v>5</v>
      </c>
      <c r="J49" s="23">
        <v>0</v>
      </c>
      <c r="K49" s="11">
        <f>($K$3*(IF(I49=1,5,IF(I49=2,3,IF(I49=3,1.8,IF(I49=5,1.08,IF(I49=9,0.75,IF(I49=17,0.53,IF(I49=33,0.37,IF(I49&gt;=65,0.26,0))))))))))+(J49*1*$K$3)</f>
        <v>2.16</v>
      </c>
      <c r="L49" s="38">
        <v>2</v>
      </c>
      <c r="M49" s="39">
        <v>2</v>
      </c>
      <c r="N49" s="40">
        <f>($K$3*(IF(L49=1,5,IF(L49=2,3,IF(L49=3,1.8,IF(L49=5,1.08,IF(L49=9,0.75,IF(L49=17,0.53,IF(L49=33,0.37,IF(L49&gt;=65,0.26,0))))))))))+(M49*1*$K$3)</f>
        <v>10</v>
      </c>
      <c r="O49" s="22"/>
      <c r="P49" s="23"/>
      <c r="Q49" s="11">
        <f>($Q$3*(IF(O49=1,5,IF(O49=2,3,IF(O49=3,1.8,IF(O49=5,1.08,IF(O49=9,0.75,IF(O49=17,0.53,IF(O49=33,0.37,IF(O49&gt;=65,0.26,0))))))))))+(P49*1*$Q$3)</f>
        <v>0</v>
      </c>
      <c r="R49" s="38">
        <v>5</v>
      </c>
      <c r="S49" s="39">
        <v>1</v>
      </c>
      <c r="T49" s="40">
        <f>($T$3*(IF(R49=1,5,IF(R49=2,3,IF(R49=3,1.8,IF(R49=5,1.08,IF(R49=9,0.75,IF(R49=17,0.53,IF(R49=33,0.37,IF(R49&gt;=65,0.26,0))))))))))+(S49*1*$T$3)</f>
        <v>2.08</v>
      </c>
      <c r="U49" s="27">
        <f>H49+K49+N49+Q49+T49</f>
        <v>14.24</v>
      </c>
    </row>
    <row r="50" spans="1:21" x14ac:dyDescent="0.15">
      <c r="A50" s="15">
        <v>46</v>
      </c>
      <c r="B50" s="16" t="s">
        <v>173</v>
      </c>
      <c r="C50" s="16" t="s">
        <v>47</v>
      </c>
      <c r="D50" s="28"/>
      <c r="E50" s="17">
        <v>-40</v>
      </c>
      <c r="F50" s="46"/>
      <c r="G50" s="17" t="s">
        <v>5</v>
      </c>
      <c r="H50" s="27">
        <v>0.505</v>
      </c>
      <c r="I50" s="22"/>
      <c r="J50" s="23"/>
      <c r="K50" s="11">
        <f>($K$3*(IF(I50=1,5,IF(I50=2,3,IF(I50=3,1.8,IF(I50=5,1.08,IF(I50=9,0.75,IF(I50=17,0.53,IF(I50=33,0.37,IF(I50&gt;=65,0.26,0))))))))))+(J50*1*$K$3)</f>
        <v>0</v>
      </c>
      <c r="L50" s="38">
        <v>2</v>
      </c>
      <c r="M50" s="39">
        <v>2</v>
      </c>
      <c r="N50" s="40">
        <f>($K$3*(IF(L50=1,5,IF(L50=2,3,IF(L50=3,1.8,IF(L50=5,1.08,IF(L50=9,0.75,IF(L50=17,0.53,IF(L50=33,0.37,IF(L50&gt;=65,0.26,0))))))))))+(M50*1*$K$3)</f>
        <v>10</v>
      </c>
      <c r="O50" s="22">
        <v>9</v>
      </c>
      <c r="P50" s="23">
        <v>0</v>
      </c>
      <c r="Q50" s="11">
        <f>($Q$3*(IF(O50=1,5,IF(O50=2,3,IF(O50=3,1.8,IF(O50=5,1.08,IF(O50=9,0.75,IF(O50=17,0.53,IF(O50=33,0.37,IF(O50&gt;=65,0.26,0))))))))))+(P50*1*$Q$3)</f>
        <v>0.75</v>
      </c>
      <c r="R50" s="38">
        <v>3</v>
      </c>
      <c r="S50" s="39">
        <v>1</v>
      </c>
      <c r="T50" s="40">
        <f>($T$3*(IF(R50=1,5,IF(R50=2,3,IF(R50=3,1.8,IF(R50=5,1.08,IF(R50=9,0.75,IF(R50=17,0.53,IF(R50=33,0.37,IF(R50&gt;=65,0.26,0))))))))))+(S50*1*$T$3)</f>
        <v>2.8</v>
      </c>
      <c r="U50" s="27">
        <f>H50+K50+N50+Q50+T50</f>
        <v>14.055</v>
      </c>
    </row>
    <row r="51" spans="1:21" ht="13" customHeight="1" x14ac:dyDescent="0.15">
      <c r="A51" s="15">
        <v>47</v>
      </c>
      <c r="B51" s="16" t="s">
        <v>343</v>
      </c>
      <c r="C51" s="16" t="s">
        <v>0</v>
      </c>
      <c r="D51" s="28"/>
      <c r="E51" s="17">
        <v>-27</v>
      </c>
      <c r="F51" s="46"/>
      <c r="G51" s="17" t="s">
        <v>5</v>
      </c>
      <c r="H51" s="27">
        <v>0</v>
      </c>
      <c r="I51" s="22">
        <v>3</v>
      </c>
      <c r="J51" s="23">
        <v>1</v>
      </c>
      <c r="K51" s="11">
        <f>($K$3*(IF(I51=1,5,IF(I51=2,3,IF(I51=3,1.8,IF(I51=5,1.08,IF(I51=9,0.75,IF(I51=17,0.53,IF(I51=33,0.37,IF(I51&gt;=65,0.26,0))))))))))+(J51*1*$K$3)</f>
        <v>5.6</v>
      </c>
      <c r="L51" s="38">
        <v>5</v>
      </c>
      <c r="M51" s="39">
        <v>0</v>
      </c>
      <c r="N51" s="40">
        <f>($K$3*(IF(L51=1,5,IF(L51=2,3,IF(L51=3,1.8,IF(L51=5,1.08,IF(L51=9,0.75,IF(L51=17,0.53,IF(L51=33,0.37,IF(L51&gt;=65,0.26,0))))))))))+(M51*1*$K$3)</f>
        <v>2.16</v>
      </c>
      <c r="O51" s="22">
        <v>5</v>
      </c>
      <c r="P51" s="23">
        <v>0</v>
      </c>
      <c r="Q51" s="11">
        <f>($Q$3*(IF(O51=1,5,IF(O51=2,3,IF(O51=3,1.8,IF(O51=5,1.08,IF(O51=9,0.75,IF(O51=17,0.53,IF(O51=33,0.37,IF(O51&gt;=65,0.26,0))))))))))+(P51*1*$Q$3)</f>
        <v>1.08</v>
      </c>
      <c r="R51" s="38">
        <v>2</v>
      </c>
      <c r="S51" s="39">
        <v>2</v>
      </c>
      <c r="T51" s="40">
        <f>($T$3*(IF(R51=1,5,IF(R51=2,3,IF(R51=3,1.8,IF(R51=5,1.08,IF(R51=9,0.75,IF(R51=17,0.53,IF(R51=33,0.37,IF(R51&gt;=65,0.26,0))))))))))+(S51*1*$T$3)</f>
        <v>5</v>
      </c>
      <c r="U51" s="27">
        <f>H51+K51+N51+Q51+T51</f>
        <v>13.84</v>
      </c>
    </row>
    <row r="52" spans="1:21" ht="13" customHeight="1" x14ac:dyDescent="0.15">
      <c r="A52" s="15">
        <v>48</v>
      </c>
      <c r="B52" s="16" t="s">
        <v>359</v>
      </c>
      <c r="C52" s="16" t="s">
        <v>360</v>
      </c>
      <c r="D52" s="28"/>
      <c r="E52" s="17">
        <v>-36</v>
      </c>
      <c r="F52" s="46"/>
      <c r="G52" s="17" t="s">
        <v>5</v>
      </c>
      <c r="H52" s="27">
        <v>0</v>
      </c>
      <c r="I52" s="22"/>
      <c r="J52" s="23"/>
      <c r="K52" s="11">
        <f>($K$3*(IF(I52=1,5,IF(I52=2,3,IF(I52=3,1.8,IF(I52=5,1.08,IF(I52=9,0.75,IF(I52=17,0.53,IF(I52=33,0.37,IF(I52&gt;=65,0.26,0))))))))))+(J52*1*$K$3)</f>
        <v>0</v>
      </c>
      <c r="L52" s="38"/>
      <c r="M52" s="39"/>
      <c r="N52" s="40">
        <f>($K$3*(IF(L52=1,5,IF(L52=2,3,IF(L52=3,1.8,IF(L52=5,1.08,IF(L52=9,0.75,IF(L52=17,0.53,IF(L52=33,0.37,IF(L52&gt;=65,0.26,0))))))))))+(M52*1*$K$3)</f>
        <v>0</v>
      </c>
      <c r="O52" s="22">
        <v>3</v>
      </c>
      <c r="P52" s="23">
        <v>3</v>
      </c>
      <c r="Q52" s="11">
        <f>($Q$3*(IF(O52=1,5,IF(O52=2,3,IF(O52=3,1.8,IF(O52=5,1.08,IF(O52=9,0.75,IF(O52=17,0.53,IF(O52=33,0.37,IF(O52&gt;=65,0.26,0))))))))))+(P52*1*$Q$3)</f>
        <v>4.8</v>
      </c>
      <c r="R52" s="38">
        <v>1</v>
      </c>
      <c r="S52" s="39">
        <v>4</v>
      </c>
      <c r="T52" s="40">
        <f>($T$3*(IF(R52=1,5,IF(R52=2,3,IF(R52=3,1.8,IF(R52=5,1.08,IF(R52=9,0.75,IF(R52=17,0.53,IF(R52=33,0.37,IF(R52&gt;=65,0.26,0))))))))))+(S52*1*$T$3)</f>
        <v>9</v>
      </c>
      <c r="U52" s="27">
        <f>H52+K52+N52+Q52+T52</f>
        <v>13.8</v>
      </c>
    </row>
    <row r="53" spans="1:21" ht="13" customHeight="1" x14ac:dyDescent="0.15">
      <c r="A53" s="15">
        <v>49</v>
      </c>
      <c r="B53" s="16" t="s">
        <v>309</v>
      </c>
      <c r="C53" s="16" t="s">
        <v>43</v>
      </c>
      <c r="D53" s="28"/>
      <c r="E53" s="17">
        <v>-57</v>
      </c>
      <c r="F53" s="46"/>
      <c r="G53" s="17" t="s">
        <v>5</v>
      </c>
      <c r="H53" s="27">
        <v>0.4</v>
      </c>
      <c r="I53" s="22">
        <v>2</v>
      </c>
      <c r="J53" s="23">
        <v>0</v>
      </c>
      <c r="K53" s="11">
        <f>($K$3*(IF(I53=1,5,IF(I53=2,3,IF(I53=3,1.8,IF(I53=5,1.08,IF(I53=9,0.75,IF(I53=17,0.53,IF(I53=33,0.37,IF(I53&gt;=65,0.26,0))))))))))+(J53*1*$K$3)</f>
        <v>6</v>
      </c>
      <c r="L53" s="38"/>
      <c r="M53" s="39"/>
      <c r="N53" s="40">
        <f>($K$3*(IF(L53=1,5,IF(L53=2,3,IF(L53=3,1.8,IF(L53=5,1.08,IF(L53=9,0.75,IF(L53=17,0.53,IF(L53=33,0.37,IF(L53&gt;=65,0.26,0))))))))))+(M53*1*$K$3)</f>
        <v>0</v>
      </c>
      <c r="O53" s="22">
        <v>1</v>
      </c>
      <c r="P53" s="23">
        <v>2</v>
      </c>
      <c r="Q53" s="11">
        <f>($Q$3*(IF(O53=1,5,IF(O53=2,3,IF(O53=3,1.8,IF(O53=5,1.08,IF(O53=9,0.75,IF(O53=17,0.53,IF(O53=33,0.37,IF(O53&gt;=65,0.26,0))))))))))+(P53*1*$Q$3)</f>
        <v>7</v>
      </c>
      <c r="R53" s="38"/>
      <c r="S53" s="39"/>
      <c r="T53" s="40">
        <f>($T$3*(IF(R53=1,5,IF(R53=2,3,IF(R53=3,1.8,IF(R53=5,1.08,IF(R53=9,0.75,IF(R53=17,0.53,IF(R53=33,0.37,IF(R53&gt;=65,0.26,0))))))))))+(S53*1*$T$3)</f>
        <v>0</v>
      </c>
      <c r="U53" s="27">
        <f>H53+K53+N53+Q53+T53</f>
        <v>13.4</v>
      </c>
    </row>
    <row r="54" spans="1:21" ht="13" customHeight="1" x14ac:dyDescent="0.15">
      <c r="A54" s="15">
        <v>50</v>
      </c>
      <c r="B54" s="16" t="s">
        <v>499</v>
      </c>
      <c r="C54" s="16" t="s">
        <v>2</v>
      </c>
      <c r="D54" s="28">
        <v>2008</v>
      </c>
      <c r="E54" s="17">
        <v>-40</v>
      </c>
      <c r="F54" s="46"/>
      <c r="G54" s="30" t="s">
        <v>6</v>
      </c>
      <c r="H54" s="27">
        <v>0</v>
      </c>
      <c r="I54" s="22"/>
      <c r="J54" s="23"/>
      <c r="K54" s="11">
        <f>($K$3*(IF(I54=1,5,IF(I54=2,3,IF(I54=3,1.8,IF(I54=5,1.08,IF(I54=9,0.75,IF(I54=17,0.53,IF(I54=33,0.37,IF(I54&gt;=65,0.26,0))))))))))+(J54*1*$K$3)</f>
        <v>0</v>
      </c>
      <c r="L54" s="38"/>
      <c r="M54" s="39"/>
      <c r="N54" s="40">
        <f>($K$3*(IF(L54=1,5,IF(L54=2,3,IF(L54=3,1.8,IF(L54=5,1.08,IF(L54=9,0.75,IF(L54=17,0.53,IF(L54=33,0.37,IF(L54&gt;=65,0.26,0))))))))))+(M54*1*$K$3)</f>
        <v>0</v>
      </c>
      <c r="O54" s="22">
        <v>2</v>
      </c>
      <c r="P54" s="23">
        <v>2</v>
      </c>
      <c r="Q54" s="11">
        <f>($Q$3*(IF(O54=1,5,IF(O54=2,3,IF(O54=3,1.8,IF(O54=5,1.08,IF(O54=9,0.75,IF(O54=17,0.53,IF(O54=33,0.37,IF(O54&gt;=65,0.26,0))))))))))+(P54*1*$Q$3)</f>
        <v>5</v>
      </c>
      <c r="R54" s="38">
        <v>1</v>
      </c>
      <c r="S54" s="39">
        <v>3</v>
      </c>
      <c r="T54" s="40">
        <f>($T$3*(IF(R54=1,5,IF(R54=2,3,IF(R54=3,1.8,IF(R54=5,1.08,IF(R54=9,0.75,IF(R54=17,0.53,IF(R54=33,0.37,IF(R54&gt;=65,0.26,0))))))))))+(S54*1*$T$3)</f>
        <v>8</v>
      </c>
      <c r="U54" s="27">
        <f>H54+K54+N54+Q54+T54</f>
        <v>13</v>
      </c>
    </row>
    <row r="55" spans="1:21" ht="13" customHeight="1" x14ac:dyDescent="0.15">
      <c r="A55" s="15">
        <v>51</v>
      </c>
      <c r="B55" s="16" t="s">
        <v>215</v>
      </c>
      <c r="C55" s="16" t="s">
        <v>47</v>
      </c>
      <c r="D55" s="28">
        <v>2008</v>
      </c>
      <c r="E55" s="17">
        <v>-44</v>
      </c>
      <c r="F55" s="46"/>
      <c r="G55" s="17" t="s">
        <v>6</v>
      </c>
      <c r="H55" s="27">
        <v>1.7800000000000002</v>
      </c>
      <c r="I55" s="22"/>
      <c r="J55" s="23"/>
      <c r="K55" s="11">
        <f>($K$3*(IF(I55=1,5,IF(I55=2,3,IF(I55=3,1.8,IF(I55=5,1.08,IF(I55=9,0.75,IF(I55=17,0.53,IF(I55=33,0.37,IF(I55&gt;=65,0.26,0))))))))))+(J55*1*$K$3)</f>
        <v>0</v>
      </c>
      <c r="L55" s="38"/>
      <c r="M55" s="39"/>
      <c r="N55" s="40">
        <f>($K$3*(IF(L55=1,5,IF(L55=2,3,IF(L55=3,1.8,IF(L55=5,1.08,IF(L55=9,0.75,IF(L55=17,0.53,IF(L55=33,0.37,IF(L55&gt;=65,0.26,0))))))))))+(M55*1*$K$3)</f>
        <v>0</v>
      </c>
      <c r="O55" s="22">
        <v>1</v>
      </c>
      <c r="P55" s="23">
        <v>2</v>
      </c>
      <c r="Q55" s="11">
        <f>($Q$3*(IF(O55=1,5,IF(O55=2,3,IF(O55=3,1.8,IF(O55=5,1.08,IF(O55=9,0.75,IF(O55=17,0.53,IF(O55=33,0.37,IF(O55&gt;=65,0.26,0))))))))))+(P55*1*$Q$3)</f>
        <v>7</v>
      </c>
      <c r="R55" s="38">
        <v>2</v>
      </c>
      <c r="S55" s="39">
        <v>1</v>
      </c>
      <c r="T55" s="40">
        <f>($T$3*(IF(R55=1,5,IF(R55=2,3,IF(R55=3,1.8,IF(R55=5,1.08,IF(R55=9,0.75,IF(R55=17,0.53,IF(R55=33,0.37,IF(R55&gt;=65,0.26,0))))))))))+(S55*1*$T$3)</f>
        <v>4</v>
      </c>
      <c r="U55" s="27">
        <f>H55+K55+N55+Q55+T55</f>
        <v>12.780000000000001</v>
      </c>
    </row>
    <row r="56" spans="1:21" ht="13" customHeight="1" x14ac:dyDescent="0.15">
      <c r="A56" s="15">
        <v>52</v>
      </c>
      <c r="B56" s="16" t="s">
        <v>374</v>
      </c>
      <c r="C56" s="16" t="s">
        <v>0</v>
      </c>
      <c r="D56" s="28">
        <v>2008</v>
      </c>
      <c r="E56" s="17">
        <v>-36</v>
      </c>
      <c r="F56" s="46"/>
      <c r="G56" s="17" t="s">
        <v>5</v>
      </c>
      <c r="H56" s="27">
        <v>0</v>
      </c>
      <c r="I56" s="22">
        <v>3</v>
      </c>
      <c r="J56" s="23">
        <v>2</v>
      </c>
      <c r="K56" s="11">
        <f>($K$3*(IF(I56=1,5,IF(I56=2,3,IF(I56=3,1.8,IF(I56=5,1.08,IF(I56=9,0.75,IF(I56=17,0.53,IF(I56=33,0.37,IF(I56&gt;=65,0.26,0))))))))))+(J56*1*$K$3)</f>
        <v>7.6</v>
      </c>
      <c r="L56" s="38"/>
      <c r="M56" s="39"/>
      <c r="N56" s="40">
        <f>($K$3*(IF(L56=1,5,IF(L56=2,3,IF(L56=3,1.8,IF(L56=5,1.08,IF(L56=9,0.75,IF(L56=17,0.53,IF(L56=33,0.37,IF(L56&gt;=65,0.26,0))))))))))+(M56*1*$K$3)</f>
        <v>0</v>
      </c>
      <c r="O56" s="22">
        <v>9</v>
      </c>
      <c r="P56" s="23">
        <v>0</v>
      </c>
      <c r="Q56" s="11">
        <f>($Q$3*(IF(O56=1,5,IF(O56=2,3,IF(O56=3,1.8,IF(O56=5,1.08,IF(O56=9,0.75,IF(O56=17,0.53,IF(O56=33,0.37,IF(O56&gt;=65,0.26,0))))))))))+(P56*1*$Q$3)</f>
        <v>0.75</v>
      </c>
      <c r="R56" s="38">
        <v>3</v>
      </c>
      <c r="S56" s="39">
        <v>2</v>
      </c>
      <c r="T56" s="40">
        <f>($T$3*(IF(R56=1,5,IF(R56=2,3,IF(R56=3,1.8,IF(R56=5,1.08,IF(R56=9,0.75,IF(R56=17,0.53,IF(R56=33,0.37,IF(R56&gt;=65,0.26,0))))))))))+(S56*1*$T$3)</f>
        <v>3.8</v>
      </c>
      <c r="U56" s="27">
        <f>H56+K56+N56+Q56+T56</f>
        <v>12.149999999999999</v>
      </c>
    </row>
    <row r="57" spans="1:21" ht="13" customHeight="1" x14ac:dyDescent="0.15">
      <c r="A57" s="15">
        <v>53</v>
      </c>
      <c r="B57" s="16" t="s">
        <v>148</v>
      </c>
      <c r="C57" s="16" t="s">
        <v>31</v>
      </c>
      <c r="D57" s="28"/>
      <c r="E57" s="17">
        <v>-27</v>
      </c>
      <c r="F57" s="46"/>
      <c r="G57" s="30" t="s">
        <v>6</v>
      </c>
      <c r="H57" s="27">
        <v>0.49100000000000005</v>
      </c>
      <c r="I57" s="22">
        <v>5</v>
      </c>
      <c r="J57" s="23">
        <v>0</v>
      </c>
      <c r="K57" s="11">
        <f>($K$3*(IF(I57=1,5,IF(I57=2,3,IF(I57=3,1.8,IF(I57=5,1.08,IF(I57=9,0.75,IF(I57=17,0.53,IF(I57=33,0.37,IF(I57&gt;=65,0.26,0))))))))))+(J57*1*$K$3)</f>
        <v>2.16</v>
      </c>
      <c r="L57" s="38">
        <v>3</v>
      </c>
      <c r="M57" s="39">
        <v>1</v>
      </c>
      <c r="N57" s="40">
        <f>($K$3*(IF(L57=1,5,IF(L57=2,3,IF(L57=3,1.8,IF(L57=5,1.08,IF(L57=9,0.75,IF(L57=17,0.53,IF(L57=33,0.37,IF(L57&gt;=65,0.26,0))))))))))+(M57*1*$K$3)</f>
        <v>5.6</v>
      </c>
      <c r="O57" s="22">
        <v>5</v>
      </c>
      <c r="P57" s="23">
        <v>0</v>
      </c>
      <c r="Q57" s="11">
        <f>($Q$3*(IF(O57=1,5,IF(O57=2,3,IF(O57=3,1.8,IF(O57=5,1.08,IF(O57=9,0.75,IF(O57=17,0.53,IF(O57=33,0.37,IF(O57&gt;=65,0.26,0))))))))))+(P57*1*$Q$3)</f>
        <v>1.08</v>
      </c>
      <c r="R57" s="38">
        <v>3</v>
      </c>
      <c r="S57" s="39">
        <v>1</v>
      </c>
      <c r="T57" s="40">
        <f>($T$3*(IF(R57=1,5,IF(R57=2,3,IF(R57=3,1.8,IF(R57=5,1.08,IF(R57=9,0.75,IF(R57=17,0.53,IF(R57=33,0.37,IF(R57&gt;=65,0.26,0))))))))))+(S57*1*$T$3)</f>
        <v>2.8</v>
      </c>
      <c r="U57" s="27">
        <f>H57+K57+N57+Q57+T57</f>
        <v>12.131</v>
      </c>
    </row>
    <row r="58" spans="1:21" ht="13" customHeight="1" x14ac:dyDescent="0.15">
      <c r="A58" s="15">
        <v>54</v>
      </c>
      <c r="B58" s="16" t="s">
        <v>415</v>
      </c>
      <c r="C58" s="16" t="s">
        <v>35</v>
      </c>
      <c r="D58" s="28"/>
      <c r="E58" s="17">
        <v>-48</v>
      </c>
      <c r="F58" s="46"/>
      <c r="G58" s="17" t="s">
        <v>5</v>
      </c>
      <c r="H58" s="27">
        <v>0</v>
      </c>
      <c r="I58" s="22"/>
      <c r="J58" s="23"/>
      <c r="K58" s="11">
        <f>($K$3*(IF(I58=1,5,IF(I58=2,3,IF(I58=3,1.8,IF(I58=5,1.08,IF(I58=9,0.75,IF(I58=17,0.53,IF(I58=33,0.37,IF(I58&gt;=65,0.26,0))))))))))+(J58*1*$K$3)</f>
        <v>0</v>
      </c>
      <c r="L58" s="38">
        <v>3</v>
      </c>
      <c r="M58" s="39">
        <v>1</v>
      </c>
      <c r="N58" s="40">
        <f>($K$3*(IF(L58=1,5,IF(L58=2,3,IF(L58=3,1.8,IF(L58=5,1.08,IF(L58=9,0.75,IF(L58=17,0.53,IF(L58=33,0.37,IF(L58&gt;=65,0.26,0))))))))))+(M58*1*$K$3)</f>
        <v>5.6</v>
      </c>
      <c r="O58" s="22">
        <v>2</v>
      </c>
      <c r="P58" s="23">
        <v>2</v>
      </c>
      <c r="Q58" s="11">
        <f>($Q$3*(IF(O58=1,5,IF(O58=2,3,IF(O58=3,1.8,IF(O58=5,1.08,IF(O58=9,0.75,IF(O58=17,0.53,IF(O58=33,0.37,IF(O58&gt;=65,0.26,0))))))))))+(P58*1*$Q$3)</f>
        <v>5</v>
      </c>
      <c r="R58" s="38">
        <v>5</v>
      </c>
      <c r="S58" s="39">
        <v>0</v>
      </c>
      <c r="T58" s="40">
        <f>($T$3*(IF(R58=1,5,IF(R58=2,3,IF(R58=3,1.8,IF(R58=5,1.08,IF(R58=9,0.75,IF(R58=17,0.53,IF(R58=33,0.37,IF(R58&gt;=65,0.26,0))))))))))+(S58*1*$T$3)</f>
        <v>1.08</v>
      </c>
      <c r="U58" s="27">
        <f>H58+K58+N58+Q58+T58</f>
        <v>11.68</v>
      </c>
    </row>
    <row r="59" spans="1:21" ht="13" customHeight="1" x14ac:dyDescent="0.15">
      <c r="A59" s="15">
        <v>55</v>
      </c>
      <c r="B59" s="16" t="s">
        <v>351</v>
      </c>
      <c r="C59" s="16" t="s">
        <v>139</v>
      </c>
      <c r="D59" s="28"/>
      <c r="E59" s="17">
        <v>-30</v>
      </c>
      <c r="F59" s="46"/>
      <c r="G59" s="17" t="s">
        <v>5</v>
      </c>
      <c r="H59" s="27">
        <v>0</v>
      </c>
      <c r="I59" s="22">
        <v>9</v>
      </c>
      <c r="J59" s="23">
        <v>0</v>
      </c>
      <c r="K59" s="11">
        <f>($K$3*(IF(I59=1,5,IF(I59=2,3,IF(I59=3,1.8,IF(I59=5,1.08,IF(I59=9,0.75,IF(I59=17,0.53,IF(I59=33,0.37,IF(I59&gt;=65,0.26,0))))))))))+(J59*1*$K$3)</f>
        <v>1.5</v>
      </c>
      <c r="L59" s="38">
        <v>5</v>
      </c>
      <c r="M59" s="39">
        <v>1</v>
      </c>
      <c r="N59" s="40">
        <f>($K$3*(IF(L59=1,5,IF(L59=2,3,IF(L59=3,1.8,IF(L59=5,1.08,IF(L59=9,0.75,IF(L59=17,0.53,IF(L59=33,0.37,IF(L59&gt;=65,0.26,0))))))))))+(M59*1*$K$3)</f>
        <v>4.16</v>
      </c>
      <c r="O59" s="22"/>
      <c r="P59" s="23"/>
      <c r="Q59" s="11">
        <f>($Q$3*(IF(O59=1,5,IF(O59=2,3,IF(O59=3,1.8,IF(O59=5,1.08,IF(O59=9,0.75,IF(O59=17,0.53,IF(O59=33,0.37,IF(O59&gt;=65,0.26,0))))))))))+(P59*1*$Q$3)</f>
        <v>0</v>
      </c>
      <c r="R59" s="38">
        <v>2</v>
      </c>
      <c r="S59" s="39">
        <v>3</v>
      </c>
      <c r="T59" s="40">
        <f>($T$3*(IF(R59=1,5,IF(R59=2,3,IF(R59=3,1.8,IF(R59=5,1.08,IF(R59=9,0.75,IF(R59=17,0.53,IF(R59=33,0.37,IF(R59&gt;=65,0.26,0))))))))))+(S59*1*$T$3)</f>
        <v>6</v>
      </c>
      <c r="U59" s="27">
        <f>H59+K59+N59+Q59+T59</f>
        <v>11.66</v>
      </c>
    </row>
    <row r="60" spans="1:21" ht="13" customHeight="1" x14ac:dyDescent="0.15">
      <c r="A60" s="15">
        <v>56</v>
      </c>
      <c r="B60" s="16" t="s">
        <v>385</v>
      </c>
      <c r="C60" s="16" t="s">
        <v>22</v>
      </c>
      <c r="D60" s="28"/>
      <c r="E60" s="17">
        <v>-30</v>
      </c>
      <c r="F60" s="46"/>
      <c r="G60" s="17" t="s">
        <v>6</v>
      </c>
      <c r="H60" s="27">
        <v>0</v>
      </c>
      <c r="I60" s="22">
        <v>3</v>
      </c>
      <c r="J60" s="23">
        <v>1</v>
      </c>
      <c r="K60" s="11">
        <f>($K$3*(IF(I60=1,5,IF(I60=2,3,IF(I60=3,1.8,IF(I60=5,1.08,IF(I60=9,0.75,IF(I60=17,0.53,IF(I60=33,0.37,IF(I60&gt;=65,0.26,0))))))))))+(J60*1*$K$3)</f>
        <v>5.6</v>
      </c>
      <c r="L60" s="38">
        <v>5</v>
      </c>
      <c r="M60" s="39">
        <v>0</v>
      </c>
      <c r="N60" s="40">
        <f>($K$3*(IF(L60=1,5,IF(L60=2,3,IF(L60=3,1.8,IF(L60=5,1.08,IF(L60=9,0.75,IF(L60=17,0.53,IF(L60=33,0.37,IF(L60&gt;=65,0.26,0))))))))))+(M60*1*$K$3)</f>
        <v>2.16</v>
      </c>
      <c r="O60" s="22">
        <v>3</v>
      </c>
      <c r="P60" s="23">
        <v>1</v>
      </c>
      <c r="Q60" s="11">
        <f>($Q$3*(IF(O60=1,5,IF(O60=2,3,IF(O60=3,1.8,IF(O60=5,1.08,IF(O60=9,0.75,IF(O60=17,0.53,IF(O60=33,0.37,IF(O60&gt;=65,0.26,0))))))))))+(P60*1*$Q$3)</f>
        <v>2.8</v>
      </c>
      <c r="R60" s="38">
        <v>5</v>
      </c>
      <c r="S60" s="39">
        <v>0</v>
      </c>
      <c r="T60" s="40">
        <f>($T$3*(IF(R60=1,5,IF(R60=2,3,IF(R60=3,1.8,IF(R60=5,1.08,IF(R60=9,0.75,IF(R60=17,0.53,IF(R60=33,0.37,IF(R60&gt;=65,0.26,0))))))))))+(S60*1*$T$3)</f>
        <v>1.08</v>
      </c>
      <c r="U60" s="27">
        <f>H60+K60+N60+Q60+T60</f>
        <v>11.639999999999999</v>
      </c>
    </row>
    <row r="61" spans="1:21" ht="13" customHeight="1" x14ac:dyDescent="0.15">
      <c r="A61" s="15">
        <v>57</v>
      </c>
      <c r="B61" s="16" t="s">
        <v>436</v>
      </c>
      <c r="C61" s="16" t="s">
        <v>420</v>
      </c>
      <c r="D61" s="28"/>
      <c r="E61" s="17">
        <v>-36</v>
      </c>
      <c r="F61" s="46"/>
      <c r="G61" s="17" t="s">
        <v>6</v>
      </c>
      <c r="H61" s="27">
        <v>0</v>
      </c>
      <c r="I61" s="22"/>
      <c r="J61" s="23"/>
      <c r="K61" s="11">
        <f>($K$3*(IF(I61=1,5,IF(I61=2,3,IF(I61=3,1.8,IF(I61=5,1.08,IF(I61=9,0.75,IF(I61=17,0.53,IF(I61=33,0.37,IF(I61&gt;=65,0.26,0))))))))))+(J61*1*$K$3)</f>
        <v>0</v>
      </c>
      <c r="L61" s="38">
        <v>5</v>
      </c>
      <c r="M61" s="39">
        <v>0</v>
      </c>
      <c r="N61" s="40">
        <f>($K$3*(IF(L61=1,5,IF(L61=2,3,IF(L61=3,1.8,IF(L61=5,1.08,IF(L61=9,0.75,IF(L61=17,0.53,IF(L61=33,0.37,IF(L61&gt;=65,0.26,0))))))))))+(M61*1*$K$3)</f>
        <v>2.16</v>
      </c>
      <c r="O61" s="22">
        <v>5</v>
      </c>
      <c r="P61" s="23">
        <v>0</v>
      </c>
      <c r="Q61" s="11">
        <f>($Q$3*(IF(O61=1,5,IF(O61=2,3,IF(O61=3,1.8,IF(O61=5,1.08,IF(O61=9,0.75,IF(O61=17,0.53,IF(O61=33,0.37,IF(O61&gt;=65,0.26,0))))))))))+(P61*1*$Q$3)</f>
        <v>1.08</v>
      </c>
      <c r="R61" s="38">
        <v>1</v>
      </c>
      <c r="S61" s="39">
        <v>3</v>
      </c>
      <c r="T61" s="40">
        <f>($T$3*(IF(R61=1,5,IF(R61=2,3,IF(R61=3,1.8,IF(R61=5,1.08,IF(R61=9,0.75,IF(R61=17,0.53,IF(R61=33,0.37,IF(R61&gt;=65,0.26,0))))))))))+(S61*1*$T$3)</f>
        <v>8</v>
      </c>
      <c r="U61" s="27">
        <f>H61+K61+N61+Q61+T61</f>
        <v>11.24</v>
      </c>
    </row>
    <row r="62" spans="1:21" ht="13" customHeight="1" x14ac:dyDescent="0.15">
      <c r="A62" s="15">
        <v>58</v>
      </c>
      <c r="B62" s="16" t="s">
        <v>411</v>
      </c>
      <c r="C62" s="16" t="s">
        <v>152</v>
      </c>
      <c r="D62" s="28">
        <v>2008</v>
      </c>
      <c r="E62" s="17">
        <v>-40</v>
      </c>
      <c r="F62" s="46">
        <v>-36</v>
      </c>
      <c r="G62" s="30" t="s">
        <v>5</v>
      </c>
      <c r="H62" s="27">
        <f>0.3</f>
        <v>0.3</v>
      </c>
      <c r="I62" s="22"/>
      <c r="J62" s="23"/>
      <c r="K62" s="11">
        <f>($K$3*(IF(I62=1,5,IF(I62=2,3,IF(I62=3,1.8,IF(I62=5,1.08,IF(I62=9,0.75,IF(I62=17,0.53,IF(I62=33,0.37,IF(I62&gt;=65,0.26,0))))))))))+(J62*1*$K$3)</f>
        <v>0</v>
      </c>
      <c r="L62" s="38">
        <v>3</v>
      </c>
      <c r="M62" s="39">
        <v>2</v>
      </c>
      <c r="N62" s="40">
        <f>($K$3*(IF(L62=1,5,IF(L62=2,3,IF(L62=3,1.8,IF(L62=5,1.08,IF(L62=9,0.75,IF(L62=17,0.53,IF(L62=33,0.37,IF(L62&gt;=65,0.26,0))))))))))+(M62*1*$K$3)</f>
        <v>7.6</v>
      </c>
      <c r="O62" s="22">
        <v>5</v>
      </c>
      <c r="P62" s="23">
        <v>1</v>
      </c>
      <c r="Q62" s="11">
        <f>($Q$3*(IF(O62=1,5,IF(O62=2,3,IF(O62=3,1.8,IF(O62=5,1.08,IF(O62=9,0.75,IF(O62=17,0.53,IF(O62=33,0.37,IF(O62&gt;=65,0.26,0))))))))))+(P62*1*$Q$3)</f>
        <v>2.08</v>
      </c>
      <c r="R62" s="38">
        <v>5</v>
      </c>
      <c r="S62" s="39">
        <v>0</v>
      </c>
      <c r="T62" s="40">
        <f>($T$3*(IF(R62=1,5,IF(R62=2,3,IF(R62=3,1.8,IF(R62=5,1.08,IF(R62=9,0.75,IF(R62=17,0.53,IF(R62=33,0.37,IF(R62&gt;=65,0.26,0))))))))))+(S62*1*$T$3)</f>
        <v>1.08</v>
      </c>
      <c r="U62" s="27">
        <f>H62+K62+N62+Q62+T62</f>
        <v>11.06</v>
      </c>
    </row>
    <row r="63" spans="1:21" x14ac:dyDescent="0.15">
      <c r="A63" s="15">
        <v>59</v>
      </c>
      <c r="B63" s="16" t="s">
        <v>91</v>
      </c>
      <c r="C63" s="16" t="s">
        <v>24</v>
      </c>
      <c r="D63" s="28">
        <v>2008</v>
      </c>
      <c r="E63" s="17">
        <v>-33</v>
      </c>
      <c r="F63" s="46"/>
      <c r="G63" s="17" t="s">
        <v>5</v>
      </c>
      <c r="H63" s="27">
        <v>0</v>
      </c>
      <c r="I63" s="22">
        <v>9</v>
      </c>
      <c r="J63" s="23">
        <v>0</v>
      </c>
      <c r="K63" s="11">
        <f>($K$3*(IF(I63=1,5,IF(I63=2,3,IF(I63=3,1.8,IF(I63=5,1.08,IF(I63=9,0.75,IF(I63=17,0.53,IF(I63=33,0.37,IF(I63&gt;=65,0.26,0))))))))))+(J63*1*$K$3)</f>
        <v>1.5</v>
      </c>
      <c r="L63" s="38">
        <v>3</v>
      </c>
      <c r="M63" s="39">
        <v>2</v>
      </c>
      <c r="N63" s="40">
        <f>($K$3*(IF(L63=1,5,IF(L63=2,3,IF(L63=3,1.8,IF(L63=5,1.08,IF(L63=9,0.75,IF(L63=17,0.53,IF(L63=33,0.37,IF(L63&gt;=65,0.26,0))))))))))+(M63*1*$K$3)</f>
        <v>7.6</v>
      </c>
      <c r="O63" s="22"/>
      <c r="P63" s="23"/>
      <c r="Q63" s="11">
        <f>($Q$3*(IF(O63=1,5,IF(O63=2,3,IF(O63=3,1.8,IF(O63=5,1.08,IF(O63=9,0.75,IF(O63=17,0.53,IF(O63=33,0.37,IF(O63&gt;=65,0.26,0))))))))))+(P63*1*$Q$3)</f>
        <v>0</v>
      </c>
      <c r="R63" s="38">
        <v>9</v>
      </c>
      <c r="S63" s="39">
        <v>1</v>
      </c>
      <c r="T63" s="40">
        <f>($T$3*(IF(R63=1,5,IF(R63=2,3,IF(R63=3,1.8,IF(R63=5,1.08,IF(R63=9,0.75,IF(R63=17,0.53,IF(R63=33,0.37,IF(R63&gt;=65,0.26,0))))))))))+(S63*1*$T$3)</f>
        <v>1.75</v>
      </c>
      <c r="U63" s="27">
        <f>H63+K63+N63+Q63+T63</f>
        <v>10.85</v>
      </c>
    </row>
    <row r="64" spans="1:21" x14ac:dyDescent="0.15">
      <c r="A64" s="15">
        <v>60</v>
      </c>
      <c r="B64" s="16" t="s">
        <v>206</v>
      </c>
      <c r="C64" s="16" t="s">
        <v>31</v>
      </c>
      <c r="D64" s="28"/>
      <c r="E64" s="17">
        <v>-30</v>
      </c>
      <c r="F64" s="46"/>
      <c r="G64" s="30" t="s">
        <v>6</v>
      </c>
      <c r="H64" s="27">
        <v>0.27999999999999997</v>
      </c>
      <c r="I64" s="22">
        <v>9</v>
      </c>
      <c r="J64" s="23">
        <v>0</v>
      </c>
      <c r="K64" s="11">
        <f>($K$3*(IF(I64=1,5,IF(I64=2,3,IF(I64=3,1.8,IF(I64=5,1.08,IF(I64=9,0.75,IF(I64=17,0.53,IF(I64=33,0.37,IF(I64&gt;=65,0.26,0))))))))))+(J64*1*$K$3)</f>
        <v>1.5</v>
      </c>
      <c r="L64" s="38">
        <v>5</v>
      </c>
      <c r="M64" s="39">
        <v>1</v>
      </c>
      <c r="N64" s="40">
        <f>($K$3*(IF(L64=1,5,IF(L64=2,3,IF(L64=3,1.8,IF(L64=5,1.08,IF(L64=9,0.75,IF(L64=17,0.53,IF(L64=33,0.37,IF(L64&gt;=65,0.26,0))))))))))+(M64*1*$K$3)</f>
        <v>4.16</v>
      </c>
      <c r="O64" s="22">
        <v>5</v>
      </c>
      <c r="P64" s="23">
        <v>1</v>
      </c>
      <c r="Q64" s="11">
        <f>($Q$3*(IF(O64=1,5,IF(O64=2,3,IF(O64=3,1.8,IF(O64=5,1.08,IF(O64=9,0.75,IF(O64=17,0.53,IF(O64=33,0.37,IF(O64&gt;=65,0.26,0))))))))))+(P64*1*$Q$3)</f>
        <v>2.08</v>
      </c>
      <c r="R64" s="38">
        <v>3</v>
      </c>
      <c r="S64" s="39">
        <v>1</v>
      </c>
      <c r="T64" s="40">
        <f>($T$3*(IF(R64=1,5,IF(R64=2,3,IF(R64=3,1.8,IF(R64=5,1.08,IF(R64=9,0.75,IF(R64=17,0.53,IF(R64=33,0.37,IF(R64&gt;=65,0.26,0))))))))))+(S64*1*$T$3)</f>
        <v>2.8</v>
      </c>
      <c r="U64" s="27">
        <f>H64+K64+N64+Q64+T64</f>
        <v>10.82</v>
      </c>
    </row>
    <row r="65" spans="1:21" x14ac:dyDescent="0.15">
      <c r="A65" s="15">
        <v>61</v>
      </c>
      <c r="B65" s="16" t="s">
        <v>371</v>
      </c>
      <c r="C65" s="16" t="s">
        <v>29</v>
      </c>
      <c r="D65" s="28"/>
      <c r="E65" s="17">
        <v>-36</v>
      </c>
      <c r="F65" s="46"/>
      <c r="G65" s="17" t="s">
        <v>5</v>
      </c>
      <c r="H65" s="27">
        <v>0</v>
      </c>
      <c r="I65" s="22">
        <v>3</v>
      </c>
      <c r="J65" s="23">
        <v>2</v>
      </c>
      <c r="K65" s="11">
        <f>($K$3*(IF(I65=1,5,IF(I65=2,3,IF(I65=3,1.8,IF(I65=5,1.08,IF(I65=9,0.75,IF(I65=17,0.53,IF(I65=33,0.37,IF(I65&gt;=65,0.26,0))))))))))+(J65*1*$K$3)</f>
        <v>7.6</v>
      </c>
      <c r="L65" s="38"/>
      <c r="M65" s="39"/>
      <c r="N65" s="40">
        <f>($K$3*(IF(L65=1,5,IF(L65=2,3,IF(L65=3,1.8,IF(L65=5,1.08,IF(L65=9,0.75,IF(L65=17,0.53,IF(L65=33,0.37,IF(L65&gt;=65,0.26,0))))))))))+(M65*1*$K$3)</f>
        <v>0</v>
      </c>
      <c r="O65" s="22">
        <v>9</v>
      </c>
      <c r="P65" s="23">
        <v>0</v>
      </c>
      <c r="Q65" s="11">
        <f>($Q$3*(IF(O65=1,5,IF(O65=2,3,IF(O65=3,1.8,IF(O65=5,1.08,IF(O65=9,0.75,IF(O65=17,0.53,IF(O65=33,0.37,IF(O65&gt;=65,0.26,0))))))))))+(P65*1*$Q$3)</f>
        <v>0.75</v>
      </c>
      <c r="R65" s="38">
        <v>5</v>
      </c>
      <c r="S65" s="39">
        <v>1</v>
      </c>
      <c r="T65" s="40">
        <f>($T$3*(IF(R65=1,5,IF(R65=2,3,IF(R65=3,1.8,IF(R65=5,1.08,IF(R65=9,0.75,IF(R65=17,0.53,IF(R65=33,0.37,IF(R65&gt;=65,0.26,0))))))))))+(S65*1*$T$3)</f>
        <v>2.08</v>
      </c>
      <c r="U65" s="27">
        <f>H65+K65+N65+Q65+T65</f>
        <v>10.43</v>
      </c>
    </row>
    <row r="66" spans="1:21" ht="13" customHeight="1" x14ac:dyDescent="0.15">
      <c r="A66" s="15">
        <v>62</v>
      </c>
      <c r="B66" s="16" t="s">
        <v>289</v>
      </c>
      <c r="C66" s="16" t="s">
        <v>25</v>
      </c>
      <c r="D66" s="28">
        <v>2008</v>
      </c>
      <c r="E66" s="17">
        <v>-44</v>
      </c>
      <c r="F66" s="46"/>
      <c r="G66" s="17" t="s">
        <v>5</v>
      </c>
      <c r="H66" s="27">
        <v>0.15000000000000002</v>
      </c>
      <c r="I66" s="22">
        <v>3</v>
      </c>
      <c r="J66" s="23">
        <v>1</v>
      </c>
      <c r="K66" s="11">
        <f>($K$3*(IF(I66=1,5,IF(I66=2,3,IF(I66=3,1.8,IF(I66=5,1.08,IF(I66=9,0.75,IF(I66=17,0.53,IF(I66=33,0.37,IF(I66&gt;=65,0.26,0))))))))))+(J66*1*$K$3)</f>
        <v>5.6</v>
      </c>
      <c r="L66" s="38">
        <v>3</v>
      </c>
      <c r="M66" s="39">
        <v>0</v>
      </c>
      <c r="N66" s="40">
        <f>($K$3*(IF(L66=1,5,IF(L66=2,3,IF(L66=3,1.8,IF(L66=5,1.08,IF(L66=9,0.75,IF(L66=17,0.53,IF(L66=33,0.37,IF(L66&gt;=65,0.26,0))))))))))+(M66*1*$K$3)</f>
        <v>3.6</v>
      </c>
      <c r="O66" s="22">
        <v>5</v>
      </c>
      <c r="P66" s="23">
        <v>0</v>
      </c>
      <c r="Q66" s="11">
        <f>($Q$3*(IF(O66=1,5,IF(O66=2,3,IF(O66=3,1.8,IF(O66=5,1.08,IF(O66=9,0.75,IF(O66=17,0.53,IF(O66=33,0.37,IF(O66&gt;=65,0.26,0))))))))))+(P66*1*$Q$3)</f>
        <v>1.08</v>
      </c>
      <c r="R66" s="38"/>
      <c r="S66" s="39"/>
      <c r="T66" s="40">
        <f>($T$3*(IF(R66=1,5,IF(R66=2,3,IF(R66=3,1.8,IF(R66=5,1.08,IF(R66=9,0.75,IF(R66=17,0.53,IF(R66=33,0.37,IF(R66&gt;=65,0.26,0))))))))))+(S66*1*$T$3)</f>
        <v>0</v>
      </c>
      <c r="U66" s="27">
        <f>H66+K66+N66+Q66+T66</f>
        <v>10.43</v>
      </c>
    </row>
    <row r="67" spans="1:21" ht="13" customHeight="1" x14ac:dyDescent="0.15">
      <c r="A67" s="15">
        <v>63</v>
      </c>
      <c r="B67" s="16" t="s">
        <v>421</v>
      </c>
      <c r="C67" s="16" t="s">
        <v>413</v>
      </c>
      <c r="D67" s="28"/>
      <c r="E67" s="30" t="s">
        <v>52</v>
      </c>
      <c r="F67" s="46"/>
      <c r="G67" s="17" t="s">
        <v>5</v>
      </c>
      <c r="H67" s="27">
        <v>0</v>
      </c>
      <c r="I67" s="22"/>
      <c r="J67" s="23"/>
      <c r="K67" s="11">
        <f>($K$3*(IF(I67=1,5,IF(I67=2,3,IF(I67=3,1.8,IF(I67=5,1.08,IF(I67=9,0.75,IF(I67=17,0.53,IF(I67=33,0.37,IF(I67&gt;=65,0.26,0))))))))))+(J67*1*$K$3)</f>
        <v>0</v>
      </c>
      <c r="L67" s="38">
        <v>2</v>
      </c>
      <c r="M67" s="39">
        <v>0</v>
      </c>
      <c r="N67" s="40">
        <f>($K$3*(IF(L67=1,5,IF(L67=2,3,IF(L67=3,1.8,IF(L67=5,1.08,IF(L67=9,0.75,IF(L67=17,0.53,IF(L67=33,0.37,IF(L67&gt;=65,0.26,0))))))))))+(M67*1*$K$3)</f>
        <v>6</v>
      </c>
      <c r="O67" s="22">
        <v>2</v>
      </c>
      <c r="P67" s="23">
        <v>1</v>
      </c>
      <c r="Q67" s="11">
        <f>($Q$3*(IF(O67=1,5,IF(O67=2,3,IF(O67=3,1.8,IF(O67=5,1.08,IF(O67=9,0.75,IF(O67=17,0.53,IF(O67=33,0.37,IF(O67&gt;=65,0.26,0))))))))))+(P67*1*$Q$3)</f>
        <v>4</v>
      </c>
      <c r="R67" s="38"/>
      <c r="S67" s="39"/>
      <c r="T67" s="40">
        <f>($T$3*(IF(R67=1,5,IF(R67=2,3,IF(R67=3,1.8,IF(R67=5,1.08,IF(R67=9,0.75,IF(R67=17,0.53,IF(R67=33,0.37,IF(R67&gt;=65,0.26,0))))))))))+(S67*1*$T$3)</f>
        <v>0</v>
      </c>
      <c r="U67" s="27">
        <f>H67+K67+N67+Q67+T67</f>
        <v>10</v>
      </c>
    </row>
    <row r="68" spans="1:21" x14ac:dyDescent="0.15">
      <c r="A68" s="15">
        <v>64</v>
      </c>
      <c r="B68" s="16" t="s">
        <v>458</v>
      </c>
      <c r="C68" s="16" t="s">
        <v>438</v>
      </c>
      <c r="D68" s="28"/>
      <c r="E68" s="17">
        <v>-48</v>
      </c>
      <c r="F68" s="46"/>
      <c r="G68" s="30" t="s">
        <v>6</v>
      </c>
      <c r="H68" s="27">
        <v>0</v>
      </c>
      <c r="I68" s="22"/>
      <c r="J68" s="23"/>
      <c r="K68" s="11">
        <f>($K$3*(IF(I68=1,5,IF(I68=2,3,IF(I68=3,1.8,IF(I68=5,1.08,IF(I68=9,0.75,IF(I68=17,0.53,IF(I68=33,0.37,IF(I68&gt;=65,0.26,0))))))))))+(J68*1*$K$3)</f>
        <v>0</v>
      </c>
      <c r="L68" s="38">
        <v>2</v>
      </c>
      <c r="M68" s="39">
        <v>1</v>
      </c>
      <c r="N68" s="40">
        <f>($K$3*(IF(L68=1,5,IF(L68=2,3,IF(L68=3,1.8,IF(L68=5,1.08,IF(L68=9,0.75,IF(L68=17,0.53,IF(L68=33,0.37,IF(L68&gt;=65,0.26,0))))))))))+(M68*1*$K$3)</f>
        <v>8</v>
      </c>
      <c r="O68" s="22">
        <v>3</v>
      </c>
      <c r="P68" s="23">
        <v>0</v>
      </c>
      <c r="Q68" s="11">
        <f>($Q$3*(IF(O68=1,5,IF(O68=2,3,IF(O68=3,1.8,IF(O68=5,1.08,IF(O68=9,0.75,IF(O68=17,0.53,IF(O68=33,0.37,IF(O68&gt;=65,0.26,0))))))))))+(P68*1*$Q$3)</f>
        <v>1.8</v>
      </c>
      <c r="R68" s="38"/>
      <c r="S68" s="39"/>
      <c r="T68" s="40">
        <f>($T$3*(IF(R68=1,5,IF(R68=2,3,IF(R68=3,1.8,IF(R68=5,1.08,IF(R68=9,0.75,IF(R68=17,0.53,IF(R68=33,0.37,IF(R68&gt;=65,0.26,0))))))))))+(S68*1*$T$3)</f>
        <v>0</v>
      </c>
      <c r="U68" s="27">
        <f>H68+K68+N68+Q68+T68</f>
        <v>9.8000000000000007</v>
      </c>
    </row>
    <row r="69" spans="1:21" x14ac:dyDescent="0.15">
      <c r="A69" s="15">
        <v>65</v>
      </c>
      <c r="B69" s="16" t="s">
        <v>340</v>
      </c>
      <c r="C69" s="16" t="s">
        <v>35</v>
      </c>
      <c r="D69" s="28"/>
      <c r="E69" s="17">
        <v>-44</v>
      </c>
      <c r="F69" s="46"/>
      <c r="G69" s="17" t="s">
        <v>5</v>
      </c>
      <c r="H69" s="27">
        <v>0</v>
      </c>
      <c r="I69" s="22">
        <v>5</v>
      </c>
      <c r="J69" s="23">
        <v>0</v>
      </c>
      <c r="K69" s="11">
        <f>($K$3*(IF(I69=1,5,IF(I69=2,3,IF(I69=3,1.8,IF(I69=5,1.08,IF(I69=9,0.75,IF(I69=17,0.53,IF(I69=33,0.37,IF(I69&gt;=65,0.26,0))))))))))+(J69*1*$K$3)</f>
        <v>2.16</v>
      </c>
      <c r="L69" s="38">
        <v>3</v>
      </c>
      <c r="M69" s="39">
        <v>1</v>
      </c>
      <c r="N69" s="40">
        <f>($K$3*(IF(L69=1,5,IF(L69=2,3,IF(L69=3,1.8,IF(L69=5,1.08,IF(L69=9,0.75,IF(L69=17,0.53,IF(L69=33,0.37,IF(L69&gt;=65,0.26,0))))))))))+(M69*1*$K$3)</f>
        <v>5.6</v>
      </c>
      <c r="O69" s="22">
        <v>9</v>
      </c>
      <c r="P69" s="23">
        <v>0</v>
      </c>
      <c r="Q69" s="11">
        <f>($Q$3*(IF(O69=1,5,IF(O69=2,3,IF(O69=3,1.8,IF(O69=5,1.08,IF(O69=9,0.75,IF(O69=17,0.53,IF(O69=33,0.37,IF(O69&gt;=65,0.26,0))))))))))+(P69*1*$Q$3)</f>
        <v>0.75</v>
      </c>
      <c r="R69" s="38">
        <v>5</v>
      </c>
      <c r="S69" s="39">
        <v>0</v>
      </c>
      <c r="T69" s="40">
        <f>($T$3*(IF(R69=1,5,IF(R69=2,3,IF(R69=3,1.8,IF(R69=5,1.08,IF(R69=9,0.75,IF(R69=17,0.53,IF(R69=33,0.37,IF(R69&gt;=65,0.26,0))))))))))+(S69*1*$T$3)</f>
        <v>1.08</v>
      </c>
      <c r="U69" s="27">
        <f>H69+K69+N69+Q69+T69</f>
        <v>9.59</v>
      </c>
    </row>
    <row r="70" spans="1:21" x14ac:dyDescent="0.15">
      <c r="A70" s="15">
        <v>66</v>
      </c>
      <c r="B70" s="16" t="s">
        <v>72</v>
      </c>
      <c r="C70" s="16" t="s">
        <v>0</v>
      </c>
      <c r="D70" s="28">
        <v>2008</v>
      </c>
      <c r="E70" s="17">
        <v>-27</v>
      </c>
      <c r="F70" s="46"/>
      <c r="G70" s="17" t="s">
        <v>5</v>
      </c>
      <c r="H70" s="27">
        <v>0.72100000000000009</v>
      </c>
      <c r="I70" s="22">
        <v>5</v>
      </c>
      <c r="J70" s="23">
        <v>0</v>
      </c>
      <c r="K70" s="11">
        <f>($K$3*(IF(I70=1,5,IF(I70=2,3,IF(I70=3,1.8,IF(I70=5,1.08,IF(I70=9,0.75,IF(I70=17,0.53,IF(I70=33,0.37,IF(I70&gt;=65,0.26,0))))))))))+(J70*1*$K$3)</f>
        <v>2.16</v>
      </c>
      <c r="L70" s="38">
        <v>5</v>
      </c>
      <c r="M70" s="39">
        <v>1</v>
      </c>
      <c r="N70" s="40">
        <f>($K$3*(IF(L70=1,5,IF(L70=2,3,IF(L70=3,1.8,IF(L70=5,1.08,IF(L70=9,0.75,IF(L70=17,0.53,IF(L70=33,0.37,IF(L70&gt;=65,0.26,0))))))))))+(M70*1*$K$3)</f>
        <v>4.16</v>
      </c>
      <c r="O70" s="22">
        <v>5</v>
      </c>
      <c r="P70" s="23">
        <v>0</v>
      </c>
      <c r="Q70" s="11">
        <f>($Q$3*(IF(O70=1,5,IF(O70=2,3,IF(O70=3,1.8,IF(O70=5,1.08,IF(O70=9,0.75,IF(O70=17,0.53,IF(O70=33,0.37,IF(O70&gt;=65,0.26,0))))))))))+(P70*1*$Q$3)</f>
        <v>1.08</v>
      </c>
      <c r="R70" s="38">
        <v>5</v>
      </c>
      <c r="S70" s="39">
        <v>0</v>
      </c>
      <c r="T70" s="40">
        <f>($T$3*(IF(R70=1,5,IF(R70=2,3,IF(R70=3,1.8,IF(R70=5,1.08,IF(R70=9,0.75,IF(R70=17,0.53,IF(R70=33,0.37,IF(R70&gt;=65,0.26,0))))))))))+(S70*1*$T$3)</f>
        <v>1.08</v>
      </c>
      <c r="U70" s="27">
        <f>H70+K70+N70+Q70+T70</f>
        <v>9.2010000000000005</v>
      </c>
    </row>
    <row r="71" spans="1:21" x14ac:dyDescent="0.15">
      <c r="A71" s="15">
        <v>67</v>
      </c>
      <c r="B71" s="16" t="s">
        <v>280</v>
      </c>
      <c r="C71" s="16" t="s">
        <v>0</v>
      </c>
      <c r="D71" s="28"/>
      <c r="E71" s="17">
        <v>-33</v>
      </c>
      <c r="F71" s="46"/>
      <c r="G71" s="17" t="s">
        <v>5</v>
      </c>
      <c r="H71" s="27">
        <v>0</v>
      </c>
      <c r="I71" s="22">
        <v>3</v>
      </c>
      <c r="J71" s="23">
        <v>2</v>
      </c>
      <c r="K71" s="11">
        <f>($K$3*(IF(I71=1,5,IF(I71=2,3,IF(I71=3,1.8,IF(I71=5,1.08,IF(I71=9,0.75,IF(I71=17,0.53,IF(I71=33,0.37,IF(I71&gt;=65,0.26,0))))))))))+(J71*1*$K$3)</f>
        <v>7.6</v>
      </c>
      <c r="L71" s="38">
        <v>9</v>
      </c>
      <c r="M71" s="39">
        <v>0</v>
      </c>
      <c r="N71" s="40">
        <f>($K$3*(IF(L71=1,5,IF(L71=2,3,IF(L71=3,1.8,IF(L71=5,1.08,IF(L71=9,0.75,IF(L71=17,0.53,IF(L71=33,0.37,IF(L71&gt;=65,0.26,0))))))))))+(M71*1*$K$3)</f>
        <v>1.5</v>
      </c>
      <c r="O71" s="22"/>
      <c r="P71" s="23"/>
      <c r="Q71" s="11">
        <f>($Q$3*(IF(O71=1,5,IF(O71=2,3,IF(O71=3,1.8,IF(O71=5,1.08,IF(O71=9,0.75,IF(O71=17,0.53,IF(O71=33,0.37,IF(O71&gt;=65,0.26,0))))))))))+(P71*1*$Q$3)</f>
        <v>0</v>
      </c>
      <c r="R71" s="38"/>
      <c r="S71" s="39"/>
      <c r="T71" s="40">
        <f>($T$3*(IF(R71=1,5,IF(R71=2,3,IF(R71=3,1.8,IF(R71=5,1.08,IF(R71=9,0.75,IF(R71=17,0.53,IF(R71=33,0.37,IF(R71&gt;=65,0.26,0))))))))))+(S71*1*$T$3)</f>
        <v>0</v>
      </c>
      <c r="U71" s="27">
        <f>H71+K71+N71+Q71+T71</f>
        <v>9.1</v>
      </c>
    </row>
    <row r="72" spans="1:21" x14ac:dyDescent="0.15">
      <c r="A72" s="15">
        <v>68</v>
      </c>
      <c r="B72" s="16" t="s">
        <v>466</v>
      </c>
      <c r="C72" s="16" t="s">
        <v>2</v>
      </c>
      <c r="D72" s="28"/>
      <c r="E72" s="17">
        <v>-27</v>
      </c>
      <c r="F72" s="46"/>
      <c r="G72" s="17" t="s">
        <v>5</v>
      </c>
      <c r="H72" s="27">
        <v>0</v>
      </c>
      <c r="I72" s="22"/>
      <c r="J72" s="23"/>
      <c r="K72" s="11">
        <f>($K$3*(IF(I72=1,5,IF(I72=2,3,IF(I72=3,1.8,IF(I72=5,1.08,IF(I72=9,0.75,IF(I72=17,0.53,IF(I72=33,0.37,IF(I72&gt;=65,0.26,0))))))))))+(J72*1*$K$3)</f>
        <v>0</v>
      </c>
      <c r="L72" s="38"/>
      <c r="M72" s="39"/>
      <c r="N72" s="40">
        <f>($K$3*(IF(L72=1,5,IF(L72=2,3,IF(L72=3,1.8,IF(L72=5,1.08,IF(L72=9,0.75,IF(L72=17,0.53,IF(L72=33,0.37,IF(L72&gt;=65,0.26,0))))))))))+(M72*1*$K$3)</f>
        <v>0</v>
      </c>
      <c r="O72" s="22">
        <v>9</v>
      </c>
      <c r="P72" s="23">
        <v>0</v>
      </c>
      <c r="Q72" s="11">
        <f>($Q$3*(IF(O72=1,5,IF(O72=2,3,IF(O72=3,1.8,IF(O72=5,1.08,IF(O72=9,0.75,IF(O72=17,0.53,IF(O72=33,0.37,IF(O72&gt;=65,0.26,0))))))))))+(P72*1*$Q$3)</f>
        <v>0.75</v>
      </c>
      <c r="R72" s="38">
        <v>1</v>
      </c>
      <c r="S72" s="39">
        <v>3</v>
      </c>
      <c r="T72" s="40">
        <f>($T$3*(IF(R72=1,5,IF(R72=2,3,IF(R72=3,1.8,IF(R72=5,1.08,IF(R72=9,0.75,IF(R72=17,0.53,IF(R72=33,0.37,IF(R72&gt;=65,0.26,0))))))))))+(S72*1*$T$3)</f>
        <v>8</v>
      </c>
      <c r="U72" s="27">
        <f>H72+K72+N72+Q72+T72</f>
        <v>8.75</v>
      </c>
    </row>
    <row r="73" spans="1:21" x14ac:dyDescent="0.15">
      <c r="A73" s="15">
        <v>69</v>
      </c>
      <c r="B73" s="16" t="s">
        <v>429</v>
      </c>
      <c r="C73" s="16" t="s">
        <v>34</v>
      </c>
      <c r="D73" s="28"/>
      <c r="E73" s="17">
        <v>-36</v>
      </c>
      <c r="F73" s="46"/>
      <c r="G73" s="30" t="s">
        <v>5</v>
      </c>
      <c r="H73" s="27">
        <v>0</v>
      </c>
      <c r="I73" s="22"/>
      <c r="J73" s="23"/>
      <c r="K73" s="11">
        <f>($K$3*(IF(I73=1,5,IF(I73=2,3,IF(I73=3,1.8,IF(I73=5,1.08,IF(I73=9,0.75,IF(I73=17,0.53,IF(I73=33,0.37,IF(I73&gt;=65,0.26,0))))))))))+(J73*1*$K$3)</f>
        <v>0</v>
      </c>
      <c r="L73" s="38">
        <v>3</v>
      </c>
      <c r="M73" s="39">
        <v>1</v>
      </c>
      <c r="N73" s="40">
        <f>($K$3*(IF(L73=1,5,IF(L73=2,3,IF(L73=3,1.8,IF(L73=5,1.08,IF(L73=9,0.75,IF(L73=17,0.53,IF(L73=33,0.37,IF(L73&gt;=65,0.26,0))))))))))+(M73*1*$K$3)</f>
        <v>5.6</v>
      </c>
      <c r="O73" s="22">
        <v>5</v>
      </c>
      <c r="P73" s="23">
        <v>2</v>
      </c>
      <c r="Q73" s="11">
        <f>($Q$3*(IF(O73=1,5,IF(O73=2,3,IF(O73=3,1.8,IF(O73=5,1.08,IF(O73=9,0.75,IF(O73=17,0.53,IF(O73=33,0.37,IF(O73&gt;=65,0.26,0))))))))))+(P73*1*$Q$3)</f>
        <v>3.08</v>
      </c>
      <c r="R73" s="38"/>
      <c r="S73" s="39"/>
      <c r="T73" s="40">
        <f>($T$3*(IF(R73=1,5,IF(R73=2,3,IF(R73=3,1.8,IF(R73=5,1.08,IF(R73=9,0.75,IF(R73=17,0.53,IF(R73=33,0.37,IF(R73&gt;=65,0.26,0))))))))))+(S73*1*$T$3)</f>
        <v>0</v>
      </c>
      <c r="U73" s="27">
        <f>H73+K73+N73+Q73+T73</f>
        <v>8.68</v>
      </c>
    </row>
    <row r="74" spans="1:21" x14ac:dyDescent="0.15">
      <c r="A74" s="15">
        <v>70</v>
      </c>
      <c r="B74" s="16" t="s">
        <v>353</v>
      </c>
      <c r="C74" s="16" t="s">
        <v>42</v>
      </c>
      <c r="D74" s="28"/>
      <c r="E74" s="17">
        <v>-30</v>
      </c>
      <c r="F74" s="46"/>
      <c r="G74" s="17" t="s">
        <v>5</v>
      </c>
      <c r="H74" s="27">
        <v>0</v>
      </c>
      <c r="I74" s="22">
        <v>5</v>
      </c>
      <c r="J74" s="23">
        <v>1</v>
      </c>
      <c r="K74" s="11">
        <f>($K$3*(IF(I74=1,5,IF(I74=2,3,IF(I74=3,1.8,IF(I74=5,1.08,IF(I74=9,0.75,IF(I74=17,0.53,IF(I74=33,0.37,IF(I74&gt;=65,0.26,0))))))))))+(J74*1*$K$3)</f>
        <v>4.16</v>
      </c>
      <c r="L74" s="38">
        <v>9</v>
      </c>
      <c r="M74" s="39">
        <v>0</v>
      </c>
      <c r="N74" s="40">
        <f>($K$3*(IF(L74=1,5,IF(L74=2,3,IF(L74=3,1.8,IF(L74=5,1.08,IF(L74=9,0.75,IF(L74=17,0.53,IF(L74=33,0.37,IF(L74&gt;=65,0.26,0))))))))))+(M74*1*$K$3)</f>
        <v>1.5</v>
      </c>
      <c r="O74" s="22">
        <v>5</v>
      </c>
      <c r="P74" s="23">
        <v>1</v>
      </c>
      <c r="Q74" s="11">
        <f>($Q$3*(IF(O74=1,5,IF(O74=2,3,IF(O74=3,1.8,IF(O74=5,1.08,IF(O74=9,0.75,IF(O74=17,0.53,IF(O74=33,0.37,IF(O74&gt;=65,0.26,0))))))))))+(P74*1*$Q$3)</f>
        <v>2.08</v>
      </c>
      <c r="R74" s="38">
        <v>9</v>
      </c>
      <c r="S74" s="39">
        <v>0</v>
      </c>
      <c r="T74" s="40">
        <f>($T$3*(IF(R74=1,5,IF(R74=2,3,IF(R74=3,1.8,IF(R74=5,1.08,IF(R74=9,0.75,IF(R74=17,0.53,IF(R74=33,0.37,IF(R74&gt;=65,0.26,0))))))))))+(S74*1*$T$3)</f>
        <v>0.75</v>
      </c>
      <c r="U74" s="27">
        <f>H74+K74+N74+Q74+T74</f>
        <v>8.49</v>
      </c>
    </row>
    <row r="75" spans="1:21" x14ac:dyDescent="0.15">
      <c r="A75" s="15">
        <v>71</v>
      </c>
      <c r="B75" s="16" t="s">
        <v>403</v>
      </c>
      <c r="C75" s="16" t="s">
        <v>42</v>
      </c>
      <c r="D75" s="28"/>
      <c r="E75" s="17">
        <v>-33</v>
      </c>
      <c r="F75" s="46"/>
      <c r="G75" s="17" t="s">
        <v>6</v>
      </c>
      <c r="H75" s="27">
        <v>0</v>
      </c>
      <c r="I75" s="22">
        <v>9</v>
      </c>
      <c r="J75" s="23">
        <v>0</v>
      </c>
      <c r="K75" s="11">
        <f>($K$3*(IF(I75=1,5,IF(I75=2,3,IF(I75=3,1.8,IF(I75=5,1.08,IF(I75=9,0.75,IF(I75=17,0.53,IF(I75=33,0.37,IF(I75&gt;=65,0.26,0))))))))))+(J75*1*$K$3)</f>
        <v>1.5</v>
      </c>
      <c r="L75" s="38">
        <v>5</v>
      </c>
      <c r="M75" s="39">
        <v>1</v>
      </c>
      <c r="N75" s="40">
        <f>($K$3*(IF(L75=1,5,IF(L75=2,3,IF(L75=3,1.8,IF(L75=5,1.08,IF(L75=9,0.75,IF(L75=17,0.53,IF(L75=33,0.37,IF(L75&gt;=65,0.26,0))))))))))+(M75*1*$K$3)</f>
        <v>4.16</v>
      </c>
      <c r="O75" s="22">
        <v>5</v>
      </c>
      <c r="P75" s="23">
        <v>1</v>
      </c>
      <c r="Q75" s="11">
        <f>($Q$3*(IF(O75=1,5,IF(O75=2,3,IF(O75=3,1.8,IF(O75=5,1.08,IF(O75=9,0.75,IF(O75=17,0.53,IF(O75=33,0.37,IF(O75&gt;=65,0.26,0))))))))))+(P75*1*$Q$3)</f>
        <v>2.08</v>
      </c>
      <c r="R75" s="38">
        <v>9</v>
      </c>
      <c r="S75" s="39">
        <v>0</v>
      </c>
      <c r="T75" s="40">
        <f>($T$3*(IF(R75=1,5,IF(R75=2,3,IF(R75=3,1.8,IF(R75=5,1.08,IF(R75=9,0.75,IF(R75=17,0.53,IF(R75=33,0.37,IF(R75&gt;=65,0.26,0))))))))))+(S75*1*$T$3)</f>
        <v>0.75</v>
      </c>
      <c r="U75" s="27">
        <f>H75+K75+N75+Q75+T75</f>
        <v>8.49</v>
      </c>
    </row>
    <row r="76" spans="1:21" x14ac:dyDescent="0.15">
      <c r="A76" s="15">
        <v>72</v>
      </c>
      <c r="B76" s="16" t="s">
        <v>454</v>
      </c>
      <c r="C76" s="16" t="s">
        <v>438</v>
      </c>
      <c r="D76" s="28"/>
      <c r="E76" s="17">
        <v>-40</v>
      </c>
      <c r="F76" s="46"/>
      <c r="G76" s="17" t="s">
        <v>6</v>
      </c>
      <c r="H76" s="27">
        <v>0</v>
      </c>
      <c r="I76" s="22"/>
      <c r="J76" s="23"/>
      <c r="K76" s="11">
        <f>($K$3*(IF(I76=1,5,IF(I76=2,3,IF(I76=3,1.8,IF(I76=5,1.08,IF(I76=9,0.75,IF(I76=17,0.53,IF(I76=33,0.37,IF(I76&gt;=65,0.26,0))))))))))+(J76*1*$K$3)</f>
        <v>0</v>
      </c>
      <c r="L76" s="38">
        <v>3</v>
      </c>
      <c r="M76" s="39">
        <v>1</v>
      </c>
      <c r="N76" s="40">
        <f>($K$3*(IF(L76=1,5,IF(L76=2,3,IF(L76=3,1.8,IF(L76=5,1.08,IF(L76=9,0.75,IF(L76=17,0.53,IF(L76=33,0.37,IF(L76&gt;=65,0.26,0))))))))))+(M76*1*$K$3)</f>
        <v>5.6</v>
      </c>
      <c r="O76" s="22">
        <v>3</v>
      </c>
      <c r="P76" s="23">
        <v>1</v>
      </c>
      <c r="Q76" s="11">
        <f>($Q$3*(IF(O76=1,5,IF(O76=2,3,IF(O76=3,1.8,IF(O76=5,1.08,IF(O76=9,0.75,IF(O76=17,0.53,IF(O76=33,0.37,IF(O76&gt;=65,0.26,0))))))))))+(P76*1*$Q$3)</f>
        <v>2.8</v>
      </c>
      <c r="R76" s="38"/>
      <c r="S76" s="39"/>
      <c r="T76" s="40">
        <f>($T$3*(IF(R76=1,5,IF(R76=2,3,IF(R76=3,1.8,IF(R76=5,1.08,IF(R76=9,0.75,IF(R76=17,0.53,IF(R76=33,0.37,IF(R76&gt;=65,0.26,0))))))))))+(S76*1*$T$3)</f>
        <v>0</v>
      </c>
      <c r="U76" s="27">
        <f>H76+K76+N76+Q76+T76</f>
        <v>8.3999999999999986</v>
      </c>
    </row>
    <row r="77" spans="1:21" ht="13" customHeight="1" x14ac:dyDescent="0.15">
      <c r="A77" s="15">
        <v>73</v>
      </c>
      <c r="B77" s="16" t="s">
        <v>451</v>
      </c>
      <c r="C77" s="16" t="s">
        <v>420</v>
      </c>
      <c r="D77" s="28"/>
      <c r="E77" s="17">
        <v>-33</v>
      </c>
      <c r="F77" s="46"/>
      <c r="G77" s="17" t="s">
        <v>6</v>
      </c>
      <c r="H77" s="27">
        <v>0</v>
      </c>
      <c r="I77" s="22"/>
      <c r="J77" s="23"/>
      <c r="K77" s="11">
        <f>($K$3*(IF(I77=1,5,IF(I77=2,3,IF(I77=3,1.8,IF(I77=5,1.08,IF(I77=9,0.75,IF(I77=17,0.53,IF(I77=33,0.37,IF(I77&gt;=65,0.26,0))))))))))+(J77*1*$K$3)</f>
        <v>0</v>
      </c>
      <c r="L77" s="38">
        <v>5</v>
      </c>
      <c r="M77" s="39">
        <v>1</v>
      </c>
      <c r="N77" s="40">
        <f>($K$3*(IF(L77=1,5,IF(L77=2,3,IF(L77=3,1.8,IF(L77=5,1.08,IF(L77=9,0.75,IF(L77=17,0.53,IF(L77=33,0.37,IF(L77&gt;=65,0.26,0))))))))))+(M77*1*$K$3)</f>
        <v>4.16</v>
      </c>
      <c r="O77" s="22">
        <v>5</v>
      </c>
      <c r="P77" s="23">
        <v>1</v>
      </c>
      <c r="Q77" s="11">
        <f>($Q$3*(IF(O77=1,5,IF(O77=2,3,IF(O77=3,1.8,IF(O77=5,1.08,IF(O77=9,0.75,IF(O77=17,0.53,IF(O77=33,0.37,IF(O77&gt;=65,0.26,0))))))))))+(P77*1*$Q$3)</f>
        <v>2.08</v>
      </c>
      <c r="R77" s="38">
        <v>5</v>
      </c>
      <c r="S77" s="39">
        <v>1</v>
      </c>
      <c r="T77" s="40">
        <f>($T$3*(IF(R77=1,5,IF(R77=2,3,IF(R77=3,1.8,IF(R77=5,1.08,IF(R77=9,0.75,IF(R77=17,0.53,IF(R77=33,0.37,IF(R77&gt;=65,0.26,0))))))))))+(S77*1*$T$3)</f>
        <v>2.08</v>
      </c>
      <c r="U77" s="27">
        <f>H77+K77+N77+Q77+T77</f>
        <v>8.32</v>
      </c>
    </row>
    <row r="78" spans="1:21" ht="13" customHeight="1" x14ac:dyDescent="0.15">
      <c r="A78" s="15">
        <v>74</v>
      </c>
      <c r="B78" s="16" t="s">
        <v>362</v>
      </c>
      <c r="C78" s="16" t="s">
        <v>0</v>
      </c>
      <c r="D78" s="28"/>
      <c r="E78" s="17">
        <v>-33</v>
      </c>
      <c r="F78" s="46"/>
      <c r="G78" s="17" t="s">
        <v>5</v>
      </c>
      <c r="H78" s="27">
        <v>0</v>
      </c>
      <c r="I78" s="22">
        <v>9</v>
      </c>
      <c r="J78" s="23">
        <v>0</v>
      </c>
      <c r="K78" s="11">
        <f>($K$3*(IF(I78=1,5,IF(I78=2,3,IF(I78=3,1.8,IF(I78=5,1.08,IF(I78=9,0.75,IF(I78=17,0.53,IF(I78=33,0.37,IF(I78&gt;=65,0.26,0))))))))))+(J78*1*$K$3)</f>
        <v>1.5</v>
      </c>
      <c r="L78" s="38">
        <v>5</v>
      </c>
      <c r="M78" s="39">
        <v>1</v>
      </c>
      <c r="N78" s="40">
        <f>($K$3*(IF(L78=1,5,IF(L78=2,3,IF(L78=3,1.8,IF(L78=5,1.08,IF(L78=9,0.75,IF(L78=17,0.53,IF(L78=33,0.37,IF(L78&gt;=65,0.26,0))))))))))+(M78*1*$K$3)</f>
        <v>4.16</v>
      </c>
      <c r="O78" s="22">
        <v>5</v>
      </c>
      <c r="P78" s="23">
        <v>1</v>
      </c>
      <c r="Q78" s="11">
        <f>($Q$3*(IF(O78=1,5,IF(O78=2,3,IF(O78=3,1.8,IF(O78=5,1.08,IF(O78=9,0.75,IF(O78=17,0.53,IF(O78=33,0.37,IF(O78&gt;=65,0.26,0))))))))))+(P78*1*$Q$3)</f>
        <v>2.08</v>
      </c>
      <c r="R78" s="38">
        <v>17</v>
      </c>
      <c r="S78" s="39">
        <v>0</v>
      </c>
      <c r="T78" s="40">
        <f>($T$3*(IF(R78=1,5,IF(R78=2,3,IF(R78=3,1.8,IF(R78=5,1.08,IF(R78=9,0.75,IF(R78=17,0.53,IF(R78=33,0.37,IF(R78&gt;=65,0.26,0))))))))))+(S78*1*$T$3)</f>
        <v>0.53</v>
      </c>
      <c r="U78" s="27">
        <f>H78+K78+N78+Q78+T78</f>
        <v>8.27</v>
      </c>
    </row>
    <row r="79" spans="1:21" ht="13" customHeight="1" x14ac:dyDescent="0.15">
      <c r="A79" s="15">
        <v>75</v>
      </c>
      <c r="B79" s="16" t="s">
        <v>481</v>
      </c>
      <c r="C79" s="16" t="s">
        <v>58</v>
      </c>
      <c r="D79" s="28"/>
      <c r="E79" s="17">
        <v>-40</v>
      </c>
      <c r="F79" s="46"/>
      <c r="G79" s="17" t="s">
        <v>5</v>
      </c>
      <c r="H79" s="27">
        <v>0</v>
      </c>
      <c r="I79" s="22"/>
      <c r="J79" s="23"/>
      <c r="K79" s="11">
        <f>($K$3*(IF(I79=1,5,IF(I79=2,3,IF(I79=3,1.8,IF(I79=5,1.08,IF(I79=9,0.75,IF(I79=17,0.53,IF(I79=33,0.37,IF(I79&gt;=65,0.26,0))))))))))+(J79*1*$K$3)</f>
        <v>0</v>
      </c>
      <c r="L79" s="38"/>
      <c r="M79" s="39"/>
      <c r="N79" s="40">
        <f>($K$3*(IF(L79=1,5,IF(L79=2,3,IF(L79=3,1.8,IF(L79=5,1.08,IF(L79=9,0.75,IF(L79=17,0.53,IF(L79=33,0.37,IF(L79&gt;=65,0.26,0))))))))))+(M79*1*$K$3)</f>
        <v>0</v>
      </c>
      <c r="O79" s="22">
        <v>5</v>
      </c>
      <c r="P79" s="23">
        <v>1</v>
      </c>
      <c r="Q79" s="11">
        <f>($Q$3*(IF(O79=1,5,IF(O79=2,3,IF(O79=3,1.8,IF(O79=5,1.08,IF(O79=9,0.75,IF(O79=17,0.53,IF(O79=33,0.37,IF(O79&gt;=65,0.26,0))))))))))+(P79*1*$Q$3)</f>
        <v>2.08</v>
      </c>
      <c r="R79" s="38">
        <v>2</v>
      </c>
      <c r="S79" s="39">
        <v>3</v>
      </c>
      <c r="T79" s="40">
        <f>($T$3*(IF(R79=1,5,IF(R79=2,3,IF(R79=3,1.8,IF(R79=5,1.08,IF(R79=9,0.75,IF(R79=17,0.53,IF(R79=33,0.37,IF(R79&gt;=65,0.26,0))))))))))+(S79*1*$T$3)</f>
        <v>6</v>
      </c>
      <c r="U79" s="27">
        <f>H79+K79+N79+Q79+T79</f>
        <v>8.08</v>
      </c>
    </row>
    <row r="80" spans="1:21" x14ac:dyDescent="0.15">
      <c r="A80" s="15">
        <v>76</v>
      </c>
      <c r="B80" s="16" t="s">
        <v>202</v>
      </c>
      <c r="C80" s="16" t="s">
        <v>29</v>
      </c>
      <c r="D80" s="28"/>
      <c r="E80" s="17">
        <v>-40</v>
      </c>
      <c r="F80" s="46"/>
      <c r="G80" s="17" t="s">
        <v>5</v>
      </c>
      <c r="H80" s="27">
        <v>0</v>
      </c>
      <c r="I80" s="22"/>
      <c r="J80" s="23"/>
      <c r="K80" s="11">
        <f>($K$3*(IF(I80=1,5,IF(I80=2,3,IF(I80=3,1.8,IF(I80=5,1.08,IF(I80=9,0.75,IF(I80=17,0.53,IF(I80=33,0.37,IF(I80&gt;=65,0.26,0))))))))))+(J80*1*$K$3)</f>
        <v>0</v>
      </c>
      <c r="L80" s="38"/>
      <c r="M80" s="39"/>
      <c r="N80" s="40">
        <f>($K$3*(IF(L80=1,5,IF(L80=2,3,IF(L80=3,1.8,IF(L80=5,1.08,IF(L80=9,0.75,IF(L80=17,0.53,IF(L80=33,0.37,IF(L80&gt;=65,0.26,0))))))))))+(M80*1*$K$3)</f>
        <v>0</v>
      </c>
      <c r="O80" s="22">
        <v>2</v>
      </c>
      <c r="P80" s="23">
        <v>3</v>
      </c>
      <c r="Q80" s="11">
        <f>($Q$3*(IF(O80=1,5,IF(O80=2,3,IF(O80=3,1.8,IF(O80=5,1.08,IF(O80=9,0.75,IF(O80=17,0.53,IF(O80=33,0.37,IF(O80&gt;=65,0.26,0))))))))))+(P80*1*$Q$3)</f>
        <v>6</v>
      </c>
      <c r="R80" s="38">
        <v>5</v>
      </c>
      <c r="S80" s="39">
        <v>1</v>
      </c>
      <c r="T80" s="40">
        <f>($T$3*(IF(R80=1,5,IF(R80=2,3,IF(R80=3,1.8,IF(R80=5,1.08,IF(R80=9,0.75,IF(R80=17,0.53,IF(R80=33,0.37,IF(R80&gt;=65,0.26,0))))))))))+(S80*1*$T$3)</f>
        <v>2.08</v>
      </c>
      <c r="U80" s="27">
        <f>H80+K80+N80+Q80+T80</f>
        <v>8.08</v>
      </c>
    </row>
    <row r="81" spans="1:21" ht="13" customHeight="1" x14ac:dyDescent="0.15">
      <c r="A81" s="15">
        <v>77</v>
      </c>
      <c r="B81" s="16" t="s">
        <v>334</v>
      </c>
      <c r="C81" s="16" t="s">
        <v>29</v>
      </c>
      <c r="D81" s="28"/>
      <c r="E81" s="17">
        <v>-40</v>
      </c>
      <c r="F81" s="46"/>
      <c r="G81" s="17" t="s">
        <v>5</v>
      </c>
      <c r="H81" s="27">
        <v>0</v>
      </c>
      <c r="I81" s="22">
        <v>5</v>
      </c>
      <c r="J81" s="23">
        <v>0</v>
      </c>
      <c r="K81" s="11">
        <f>($K$3*(IF(I81=1,5,IF(I81=2,3,IF(I81=3,1.8,IF(I81=5,1.08,IF(I81=9,0.75,IF(I81=17,0.53,IF(I81=33,0.37,IF(I81&gt;=65,0.26,0))))))))))+(J81*1*$K$3)</f>
        <v>2.16</v>
      </c>
      <c r="L81" s="38"/>
      <c r="M81" s="39"/>
      <c r="N81" s="40">
        <f>($K$3*(IF(L81=1,5,IF(L81=2,3,IF(L81=3,1.8,IF(L81=5,1.08,IF(L81=9,0.75,IF(L81=17,0.53,IF(L81=33,0.37,IF(L81&gt;=65,0.26,0))))))))))+(M81*1*$K$3)</f>
        <v>0</v>
      </c>
      <c r="O81" s="22">
        <v>3</v>
      </c>
      <c r="P81" s="23">
        <v>2</v>
      </c>
      <c r="Q81" s="11">
        <f>($Q$3*(IF(O81=1,5,IF(O81=2,3,IF(O81=3,1.8,IF(O81=5,1.08,IF(O81=9,0.75,IF(O81=17,0.53,IF(O81=33,0.37,IF(O81&gt;=65,0.26,0))))))))))+(P81*1*$Q$3)</f>
        <v>3.8</v>
      </c>
      <c r="R81" s="38">
        <v>5</v>
      </c>
      <c r="S81" s="39">
        <v>1</v>
      </c>
      <c r="T81" s="40">
        <f>($T$3*(IF(R81=1,5,IF(R81=2,3,IF(R81=3,1.8,IF(R81=5,1.08,IF(R81=9,0.75,IF(R81=17,0.53,IF(R81=33,0.37,IF(R81&gt;=65,0.26,0))))))))))+(S81*1*$T$3)</f>
        <v>2.08</v>
      </c>
      <c r="U81" s="27">
        <f>H81+K81+N81+Q81+T81</f>
        <v>8.0399999999999991</v>
      </c>
    </row>
    <row r="82" spans="1:21" x14ac:dyDescent="0.15">
      <c r="A82" s="15">
        <v>78</v>
      </c>
      <c r="B82" s="16" t="s">
        <v>414</v>
      </c>
      <c r="C82" s="16" t="s">
        <v>152</v>
      </c>
      <c r="D82" s="28"/>
      <c r="E82" s="17">
        <v>-44</v>
      </c>
      <c r="F82" s="46"/>
      <c r="G82" s="17" t="s">
        <v>5</v>
      </c>
      <c r="H82" s="27">
        <v>0</v>
      </c>
      <c r="I82" s="22"/>
      <c r="J82" s="23"/>
      <c r="K82" s="11">
        <f>($K$3*(IF(I82=1,5,IF(I82=2,3,IF(I82=3,1.8,IF(I82=5,1.08,IF(I82=9,0.75,IF(I82=17,0.53,IF(I82=33,0.37,IF(I82&gt;=65,0.26,0))))))))))+(J82*1*$K$3)</f>
        <v>0</v>
      </c>
      <c r="L82" s="38">
        <v>5</v>
      </c>
      <c r="M82" s="39">
        <v>0</v>
      </c>
      <c r="N82" s="40">
        <f>($K$3*(IF(L82=1,5,IF(L82=2,3,IF(L82=3,1.8,IF(L82=5,1.08,IF(L82=9,0.75,IF(L82=17,0.53,IF(L82=33,0.37,IF(L82&gt;=65,0.26,0))))))))))+(M82*1*$K$3)</f>
        <v>2.16</v>
      </c>
      <c r="O82" s="22">
        <v>9</v>
      </c>
      <c r="P82" s="23">
        <v>0</v>
      </c>
      <c r="Q82" s="11">
        <f>($Q$3*(IF(O82=1,5,IF(O82=2,3,IF(O82=3,1.8,IF(O82=5,1.08,IF(O82=9,0.75,IF(O82=17,0.53,IF(O82=33,0.37,IF(O82&gt;=65,0.26,0))))))))))+(P82*1*$Q$3)</f>
        <v>0.75</v>
      </c>
      <c r="R82" s="38">
        <v>2</v>
      </c>
      <c r="S82" s="39">
        <v>2</v>
      </c>
      <c r="T82" s="40">
        <f>($T$3*(IF(R82=1,5,IF(R82=2,3,IF(R82=3,1.8,IF(R82=5,1.08,IF(R82=9,0.75,IF(R82=17,0.53,IF(R82=33,0.37,IF(R82&gt;=65,0.26,0))))))))))+(S82*1*$T$3)</f>
        <v>5</v>
      </c>
      <c r="U82" s="27">
        <f>H82+K82+N82+Q82+T82</f>
        <v>7.91</v>
      </c>
    </row>
    <row r="83" spans="1:21" x14ac:dyDescent="0.15">
      <c r="A83" s="15">
        <v>79</v>
      </c>
      <c r="B83" s="16" t="s">
        <v>208</v>
      </c>
      <c r="C83" s="16" t="s">
        <v>2</v>
      </c>
      <c r="D83" s="28"/>
      <c r="E83" s="17">
        <v>-27</v>
      </c>
      <c r="F83" s="46"/>
      <c r="G83" s="17" t="s">
        <v>6</v>
      </c>
      <c r="H83" s="27">
        <v>7.5000000000000011E-2</v>
      </c>
      <c r="I83" s="22"/>
      <c r="J83" s="23"/>
      <c r="K83" s="11">
        <f>($K$3*(IF(I83=1,5,IF(I83=2,3,IF(I83=3,1.8,IF(I83=5,1.08,IF(I83=9,0.75,IF(I83=17,0.53,IF(I83=33,0.37,IF(I83&gt;=65,0.26,0))))))))))+(J83*1*$K$3)</f>
        <v>0</v>
      </c>
      <c r="L83" s="38">
        <v>3</v>
      </c>
      <c r="M83" s="39">
        <v>1</v>
      </c>
      <c r="N83" s="40">
        <f>($K$3*(IF(L83=1,5,IF(L83=2,3,IF(L83=3,1.8,IF(L83=5,1.08,IF(L83=9,0.75,IF(L83=17,0.53,IF(L83=33,0.37,IF(L83&gt;=65,0.26,0))))))))))+(M83*1*$K$3)</f>
        <v>5.6</v>
      </c>
      <c r="O83" s="22">
        <v>5</v>
      </c>
      <c r="P83" s="23">
        <v>0</v>
      </c>
      <c r="Q83" s="11">
        <f>($Q$3*(IF(O83=1,5,IF(O83=2,3,IF(O83=3,1.8,IF(O83=5,1.08,IF(O83=9,0.75,IF(O83=17,0.53,IF(O83=33,0.37,IF(O83&gt;=65,0.26,0))))))))))+(P83*1*$Q$3)</f>
        <v>1.08</v>
      </c>
      <c r="R83" s="38">
        <v>5</v>
      </c>
      <c r="S83" s="39">
        <v>0</v>
      </c>
      <c r="T83" s="40">
        <f>($T$3*(IF(R83=1,5,IF(R83=2,3,IF(R83=3,1.8,IF(R83=5,1.08,IF(R83=9,0.75,IF(R83=17,0.53,IF(R83=33,0.37,IF(R83&gt;=65,0.26,0))))))))))+(S83*1*$T$3)</f>
        <v>1.08</v>
      </c>
      <c r="U83" s="27">
        <f>H83+K83+N83+Q83+T83</f>
        <v>7.835</v>
      </c>
    </row>
    <row r="84" spans="1:21" x14ac:dyDescent="0.15">
      <c r="A84" s="15">
        <v>80</v>
      </c>
      <c r="B84" s="16" t="s">
        <v>487</v>
      </c>
      <c r="C84" s="16" t="s">
        <v>152</v>
      </c>
      <c r="D84" s="28"/>
      <c r="E84" s="17">
        <v>-52</v>
      </c>
      <c r="F84" s="46"/>
      <c r="G84" s="17" t="s">
        <v>5</v>
      </c>
      <c r="H84" s="27">
        <v>0</v>
      </c>
      <c r="I84" s="22"/>
      <c r="J84" s="23"/>
      <c r="K84" s="11">
        <f>($K$3*(IF(I84=1,5,IF(I84=2,3,IF(I84=3,1.8,IF(I84=5,1.08,IF(I84=9,0.75,IF(I84=17,0.53,IF(I84=33,0.37,IF(I84&gt;=65,0.26,0))))))))))+(J84*1*$K$3)</f>
        <v>0</v>
      </c>
      <c r="L84" s="38"/>
      <c r="M84" s="39"/>
      <c r="N84" s="40">
        <f>($K$3*(IF(L84=1,5,IF(L84=2,3,IF(L84=3,1.8,IF(L84=5,1.08,IF(L84=9,0.75,IF(L84=17,0.53,IF(L84=33,0.37,IF(L84&gt;=65,0.26,0))))))))))+(M84*1*$K$3)</f>
        <v>0</v>
      </c>
      <c r="O84" s="22">
        <v>3</v>
      </c>
      <c r="P84" s="23">
        <v>0</v>
      </c>
      <c r="Q84" s="11">
        <f>($Q$3*(IF(O84=1,5,IF(O84=2,3,IF(O84=3,1.8,IF(O84=5,1.08,IF(O84=9,0.75,IF(O84=17,0.53,IF(O84=33,0.37,IF(O84&gt;=65,0.26,0))))))))))+(P84*1*$Q$3)</f>
        <v>1.8</v>
      </c>
      <c r="R84" s="38">
        <v>1</v>
      </c>
      <c r="S84" s="39">
        <v>1</v>
      </c>
      <c r="T84" s="40">
        <f>($T$3*(IF(R84=1,5,IF(R84=2,3,IF(R84=3,1.8,IF(R84=5,1.08,IF(R84=9,0.75,IF(R84=17,0.53,IF(R84=33,0.37,IF(R84&gt;=65,0.26,0))))))))))+(S84*1*$T$3)</f>
        <v>6</v>
      </c>
      <c r="U84" s="27">
        <f>H84+K84+N84+Q84+T84</f>
        <v>7.8</v>
      </c>
    </row>
    <row r="85" spans="1:21" x14ac:dyDescent="0.15">
      <c r="A85" s="15">
        <v>81</v>
      </c>
      <c r="B85" s="16" t="s">
        <v>337</v>
      </c>
      <c r="C85" s="16" t="s">
        <v>3</v>
      </c>
      <c r="D85" s="28"/>
      <c r="E85" s="17">
        <v>-40</v>
      </c>
      <c r="F85" s="46"/>
      <c r="G85" s="17" t="s">
        <v>5</v>
      </c>
      <c r="H85" s="27">
        <v>0</v>
      </c>
      <c r="I85" s="22">
        <v>3</v>
      </c>
      <c r="J85" s="23">
        <v>1</v>
      </c>
      <c r="K85" s="11">
        <f>($K$3*(IF(I85=1,5,IF(I85=2,3,IF(I85=3,1.8,IF(I85=5,1.08,IF(I85=9,0.75,IF(I85=17,0.53,IF(I85=33,0.37,IF(I85&gt;=65,0.26,0))))))))))+(J85*1*$K$3)</f>
        <v>5.6</v>
      </c>
      <c r="L85" s="38">
        <v>5</v>
      </c>
      <c r="M85" s="39">
        <v>0</v>
      </c>
      <c r="N85" s="40">
        <f>($K$3*(IF(L85=1,5,IF(L85=2,3,IF(L85=3,1.8,IF(L85=5,1.08,IF(L85=9,0.75,IF(L85=17,0.53,IF(L85=33,0.37,IF(L85&gt;=65,0.26,0))))))))))+(M85*1*$K$3)</f>
        <v>2.16</v>
      </c>
      <c r="O85" s="22"/>
      <c r="P85" s="23"/>
      <c r="Q85" s="11">
        <f>($Q$3*(IF(O85=1,5,IF(O85=2,3,IF(O85=3,1.8,IF(O85=5,1.08,IF(O85=9,0.75,IF(O85=17,0.53,IF(O85=33,0.37,IF(O85&gt;=65,0.26,0))))))))))+(P85*1*$Q$3)</f>
        <v>0</v>
      </c>
      <c r="R85" s="38"/>
      <c r="S85" s="39"/>
      <c r="T85" s="40">
        <f>($T$3*(IF(R85=1,5,IF(R85=2,3,IF(R85=3,1.8,IF(R85=5,1.08,IF(R85=9,0.75,IF(R85=17,0.53,IF(R85=33,0.37,IF(R85&gt;=65,0.26,0))))))))))+(S85*1*$T$3)</f>
        <v>0</v>
      </c>
      <c r="U85" s="27">
        <f>H85+K85+N85+Q85+T85</f>
        <v>7.76</v>
      </c>
    </row>
    <row r="86" spans="1:21" x14ac:dyDescent="0.15">
      <c r="A86" s="15">
        <v>82</v>
      </c>
      <c r="B86" s="16" t="s">
        <v>344</v>
      </c>
      <c r="C86" s="16" t="s">
        <v>3</v>
      </c>
      <c r="D86" s="28"/>
      <c r="E86" s="17">
        <v>-27</v>
      </c>
      <c r="F86" s="46"/>
      <c r="G86" s="17" t="s">
        <v>5</v>
      </c>
      <c r="H86" s="27">
        <v>0</v>
      </c>
      <c r="I86" s="22">
        <v>5</v>
      </c>
      <c r="J86" s="23">
        <v>0</v>
      </c>
      <c r="K86" s="11">
        <f>($K$3*(IF(I86=1,5,IF(I86=2,3,IF(I86=3,1.8,IF(I86=5,1.08,IF(I86=9,0.75,IF(I86=17,0.53,IF(I86=33,0.37,IF(I86&gt;=65,0.26,0))))))))))+(J86*1*$K$3)</f>
        <v>2.16</v>
      </c>
      <c r="L86" s="38">
        <v>3</v>
      </c>
      <c r="M86" s="39">
        <v>1</v>
      </c>
      <c r="N86" s="40">
        <f>($K$3*(IF(L86=1,5,IF(L86=2,3,IF(L86=3,1.8,IF(L86=5,1.08,IF(L86=9,0.75,IF(L86=17,0.53,IF(L86=33,0.37,IF(L86&gt;=65,0.26,0))))))))))+(M86*1*$K$3)</f>
        <v>5.6</v>
      </c>
      <c r="O86" s="22"/>
      <c r="P86" s="23"/>
      <c r="Q86" s="11">
        <f>($Q$3*(IF(O86=1,5,IF(O86=2,3,IF(O86=3,1.8,IF(O86=5,1.08,IF(O86=9,0.75,IF(O86=17,0.53,IF(O86=33,0.37,IF(O86&gt;=65,0.26,0))))))))))+(P86*1*$Q$3)</f>
        <v>0</v>
      </c>
      <c r="R86" s="38"/>
      <c r="S86" s="39"/>
      <c r="T86" s="40">
        <f>($T$3*(IF(R86=1,5,IF(R86=2,3,IF(R86=3,1.8,IF(R86=5,1.08,IF(R86=9,0.75,IF(R86=17,0.53,IF(R86=33,0.37,IF(R86&gt;=65,0.26,0))))))))))+(S86*1*$T$3)</f>
        <v>0</v>
      </c>
      <c r="U86" s="27">
        <f>H86+K86+N86+Q86+T86</f>
        <v>7.76</v>
      </c>
    </row>
    <row r="87" spans="1:21" x14ac:dyDescent="0.15">
      <c r="A87" s="15">
        <v>83</v>
      </c>
      <c r="B87" s="16" t="s">
        <v>443</v>
      </c>
      <c r="C87" s="16" t="s">
        <v>38</v>
      </c>
      <c r="D87" s="28">
        <v>2008</v>
      </c>
      <c r="E87" s="17">
        <v>-30</v>
      </c>
      <c r="F87" s="46"/>
      <c r="G87" s="30" t="s">
        <v>6</v>
      </c>
      <c r="H87" s="27">
        <v>0</v>
      </c>
      <c r="I87" s="22"/>
      <c r="J87" s="23"/>
      <c r="K87" s="11">
        <f>($K$3*(IF(I87=1,5,IF(I87=2,3,IF(I87=3,1.8,IF(I87=5,1.08,IF(I87=9,0.75,IF(I87=17,0.53,IF(I87=33,0.37,IF(I87&gt;=65,0.26,0))))))))))+(J87*1*$K$3)</f>
        <v>0</v>
      </c>
      <c r="L87" s="38">
        <v>3</v>
      </c>
      <c r="M87" s="39">
        <v>2</v>
      </c>
      <c r="N87" s="40">
        <f>($K$3*(IF(L87=1,5,IF(L87=2,3,IF(L87=3,1.8,IF(L87=5,1.08,IF(L87=9,0.75,IF(L87=17,0.53,IF(L87=33,0.37,IF(L87&gt;=65,0.26,0))))))))))+(M87*1*$K$3)</f>
        <v>7.6</v>
      </c>
      <c r="O87" s="22"/>
      <c r="P87" s="23"/>
      <c r="Q87" s="11">
        <f>($Q$3*(IF(O87=1,5,IF(O87=2,3,IF(O87=3,1.8,IF(O87=5,1.08,IF(O87=9,0.75,IF(O87=17,0.53,IF(O87=33,0.37,IF(O87&gt;=65,0.26,0))))))))))+(P87*1*$Q$3)</f>
        <v>0</v>
      </c>
      <c r="R87" s="38"/>
      <c r="S87" s="39"/>
      <c r="T87" s="40">
        <f>($T$3*(IF(R87=1,5,IF(R87=2,3,IF(R87=3,1.8,IF(R87=5,1.08,IF(R87=9,0.75,IF(R87=17,0.53,IF(R87=33,0.37,IF(R87&gt;=65,0.26,0))))))))))+(S87*1*$T$3)</f>
        <v>0</v>
      </c>
      <c r="U87" s="27">
        <f>H87+K87+N87+Q87+T87</f>
        <v>7.6</v>
      </c>
    </row>
    <row r="88" spans="1:21" x14ac:dyDescent="0.15">
      <c r="A88" s="15">
        <v>84</v>
      </c>
      <c r="B88" s="16" t="s">
        <v>342</v>
      </c>
      <c r="C88" s="16" t="s">
        <v>152</v>
      </c>
      <c r="D88" s="28"/>
      <c r="E88" s="17">
        <v>-27</v>
      </c>
      <c r="F88" s="46"/>
      <c r="G88" s="17" t="s">
        <v>5</v>
      </c>
      <c r="H88" s="27">
        <v>0</v>
      </c>
      <c r="I88" s="22">
        <v>9</v>
      </c>
      <c r="J88" s="23">
        <v>0</v>
      </c>
      <c r="K88" s="11">
        <f>($K$3*(IF(I88=1,5,IF(I88=2,3,IF(I88=3,1.8,IF(I88=5,1.08,IF(I88=9,0.75,IF(I88=17,0.53,IF(I88=33,0.37,IF(I88&gt;=65,0.26,0))))))))))+(J88*1*$K$3)</f>
        <v>1.5</v>
      </c>
      <c r="L88" s="38">
        <v>5</v>
      </c>
      <c r="M88" s="39">
        <v>0</v>
      </c>
      <c r="N88" s="40">
        <f>($K$3*(IF(L88=1,5,IF(L88=2,3,IF(L88=3,1.8,IF(L88=5,1.08,IF(L88=9,0.75,IF(L88=17,0.53,IF(L88=33,0.37,IF(L88&gt;=65,0.26,0))))))))))+(M88*1*$K$3)</f>
        <v>2.16</v>
      </c>
      <c r="O88" s="22">
        <v>3</v>
      </c>
      <c r="P88" s="23">
        <v>1</v>
      </c>
      <c r="Q88" s="11">
        <f>($Q$3*(IF(O88=1,5,IF(O88=2,3,IF(O88=3,1.8,IF(O88=5,1.08,IF(O88=9,0.75,IF(O88=17,0.53,IF(O88=33,0.37,IF(O88&gt;=65,0.26,0))))))))))+(P88*1*$Q$3)</f>
        <v>2.8</v>
      </c>
      <c r="R88" s="38">
        <v>5</v>
      </c>
      <c r="S88" s="39">
        <v>0</v>
      </c>
      <c r="T88" s="40">
        <f>($T$3*(IF(R88=1,5,IF(R88=2,3,IF(R88=3,1.8,IF(R88=5,1.08,IF(R88=9,0.75,IF(R88=17,0.53,IF(R88=33,0.37,IF(R88&gt;=65,0.26,0))))))))))+(S88*1*$T$3)</f>
        <v>1.08</v>
      </c>
      <c r="U88" s="27">
        <f>H88+K88+N88+Q88+T88</f>
        <v>7.54</v>
      </c>
    </row>
    <row r="89" spans="1:21" x14ac:dyDescent="0.15">
      <c r="A89" s="15">
        <v>85</v>
      </c>
      <c r="B89" s="16" t="s">
        <v>280</v>
      </c>
      <c r="C89" s="16" t="s">
        <v>0</v>
      </c>
      <c r="D89" s="28"/>
      <c r="E89" s="17">
        <v>-36</v>
      </c>
      <c r="F89" s="46"/>
      <c r="G89" s="17" t="s">
        <v>5</v>
      </c>
      <c r="H89" s="27">
        <v>0.10600000000000001</v>
      </c>
      <c r="I89" s="22">
        <v>9</v>
      </c>
      <c r="J89" s="23">
        <v>0</v>
      </c>
      <c r="K89" s="11">
        <f>($K$3*(IF(I89=1,5,IF(I89=2,3,IF(I89=3,1.8,IF(I89=5,1.08,IF(I89=9,0.75,IF(I89=17,0.53,IF(I89=33,0.37,IF(I89&gt;=65,0.26,0))))))))))+(J89*1*$K$3)</f>
        <v>1.5</v>
      </c>
      <c r="L89" s="38"/>
      <c r="M89" s="39"/>
      <c r="N89" s="40">
        <f>($K$3*(IF(L89=1,5,IF(L89=2,3,IF(L89=3,1.8,IF(L89=5,1.08,IF(L89=9,0.75,IF(L89=17,0.53,IF(L89=33,0.37,IF(L89&gt;=65,0.26,0))))))))))+(M89*1*$K$3)</f>
        <v>0</v>
      </c>
      <c r="O89" s="22">
        <v>3</v>
      </c>
      <c r="P89" s="23">
        <v>2</v>
      </c>
      <c r="Q89" s="11">
        <f>($Q$3*(IF(O89=1,5,IF(O89=2,3,IF(O89=3,1.8,IF(O89=5,1.08,IF(O89=9,0.75,IF(O89=17,0.53,IF(O89=33,0.37,IF(O89&gt;=65,0.26,0))))))))))+(P89*1*$Q$3)</f>
        <v>3.8</v>
      </c>
      <c r="R89" s="38">
        <v>5</v>
      </c>
      <c r="S89" s="39">
        <v>1</v>
      </c>
      <c r="T89" s="40">
        <f>($T$3*(IF(R89=1,5,IF(R89=2,3,IF(R89=3,1.8,IF(R89=5,1.08,IF(R89=9,0.75,IF(R89=17,0.53,IF(R89=33,0.37,IF(R89&gt;=65,0.26,0))))))))))+(S89*1*$T$3)</f>
        <v>2.08</v>
      </c>
      <c r="U89" s="27">
        <f>H89+K89+N89+Q89+T89</f>
        <v>7.4859999999999998</v>
      </c>
    </row>
    <row r="90" spans="1:21" x14ac:dyDescent="0.15">
      <c r="A90" s="15">
        <v>86</v>
      </c>
      <c r="B90" s="16" t="s">
        <v>459</v>
      </c>
      <c r="C90" s="16" t="s">
        <v>23</v>
      </c>
      <c r="D90" s="28"/>
      <c r="E90" s="17">
        <v>-48</v>
      </c>
      <c r="F90" s="46"/>
      <c r="G90" s="17" t="s">
        <v>6</v>
      </c>
      <c r="H90" s="27">
        <v>0</v>
      </c>
      <c r="I90" s="22"/>
      <c r="J90" s="23"/>
      <c r="K90" s="11">
        <f>($K$3*(IF(I90=1,5,IF(I90=2,3,IF(I90=3,1.8,IF(I90=5,1.08,IF(I90=9,0.75,IF(I90=17,0.53,IF(I90=33,0.37,IF(I90&gt;=65,0.26,0))))))))))+(J90*1*$K$3)</f>
        <v>0</v>
      </c>
      <c r="L90" s="38">
        <v>3</v>
      </c>
      <c r="M90" s="39">
        <v>0</v>
      </c>
      <c r="N90" s="40">
        <f>($K$3*(IF(L90=1,5,IF(L90=2,3,IF(L90=3,1.8,IF(L90=5,1.08,IF(L90=9,0.75,IF(L90=17,0.53,IF(L90=33,0.37,IF(L90&gt;=65,0.26,0))))))))))+(M90*1*$K$3)</f>
        <v>3.6</v>
      </c>
      <c r="O90" s="22">
        <v>3</v>
      </c>
      <c r="P90" s="23">
        <v>0</v>
      </c>
      <c r="Q90" s="11">
        <f>($Q$3*(IF(O90=1,5,IF(O90=2,3,IF(O90=3,1.8,IF(O90=5,1.08,IF(O90=9,0.75,IF(O90=17,0.53,IF(O90=33,0.37,IF(O90&gt;=65,0.26,0))))))))))+(P90*1*$Q$3)</f>
        <v>1.8</v>
      </c>
      <c r="R90" s="38">
        <v>3</v>
      </c>
      <c r="S90" s="39">
        <v>0</v>
      </c>
      <c r="T90" s="40">
        <f>($T$3*(IF(R90=1,5,IF(R90=2,3,IF(R90=3,1.8,IF(R90=5,1.08,IF(R90=9,0.75,IF(R90=17,0.53,IF(R90=33,0.37,IF(R90&gt;=65,0.26,0))))))))))+(S90*1*$T$3)</f>
        <v>1.8</v>
      </c>
      <c r="U90" s="27">
        <f>H90+K90+N90+Q90+T90</f>
        <v>7.2</v>
      </c>
    </row>
    <row r="91" spans="1:21" x14ac:dyDescent="0.15">
      <c r="A91" s="15">
        <v>87</v>
      </c>
      <c r="B91" s="16" t="s">
        <v>396</v>
      </c>
      <c r="C91" s="16" t="s">
        <v>222</v>
      </c>
      <c r="D91" s="28"/>
      <c r="E91" s="17">
        <v>-36</v>
      </c>
      <c r="F91" s="46"/>
      <c r="G91" s="30" t="s">
        <v>6</v>
      </c>
      <c r="H91" s="27">
        <v>0</v>
      </c>
      <c r="I91" s="22">
        <v>5</v>
      </c>
      <c r="J91" s="23">
        <v>0</v>
      </c>
      <c r="K91" s="11">
        <f>($K$3*(IF(I91=1,5,IF(I91=2,3,IF(I91=3,1.8,IF(I91=5,1.08,IF(I91=9,0.75,IF(I91=17,0.53,IF(I91=33,0.37,IF(I91&gt;=65,0.26,0))))))))))+(J91*1*$K$3)</f>
        <v>2.16</v>
      </c>
      <c r="L91" s="38"/>
      <c r="M91" s="39"/>
      <c r="N91" s="40">
        <f>($K$3*(IF(L91=1,5,IF(L91=2,3,IF(L91=3,1.8,IF(L91=5,1.08,IF(L91=9,0.75,IF(L91=17,0.53,IF(L91=33,0.37,IF(L91&gt;=65,0.26,0))))))))))+(M91*1*$K$3)</f>
        <v>0</v>
      </c>
      <c r="O91" s="22">
        <v>5</v>
      </c>
      <c r="P91" s="23">
        <v>1</v>
      </c>
      <c r="Q91" s="11">
        <f>($Q$3*(IF(O91=1,5,IF(O91=2,3,IF(O91=3,1.8,IF(O91=5,1.08,IF(O91=9,0.75,IF(O91=17,0.53,IF(O91=33,0.37,IF(O91&gt;=65,0.26,0))))))))))+(P91*1*$Q$3)</f>
        <v>2.08</v>
      </c>
      <c r="R91" s="38">
        <v>3</v>
      </c>
      <c r="S91" s="39">
        <v>1</v>
      </c>
      <c r="T91" s="40">
        <f>($T$3*(IF(R91=1,5,IF(R91=2,3,IF(R91=3,1.8,IF(R91=5,1.08,IF(R91=9,0.75,IF(R91=17,0.53,IF(R91=33,0.37,IF(R91&gt;=65,0.26,0))))))))))+(S91*1*$T$3)</f>
        <v>2.8</v>
      </c>
      <c r="U91" s="27">
        <f>H91+K91+N91+Q91+T91</f>
        <v>7.04</v>
      </c>
    </row>
    <row r="92" spans="1:21" x14ac:dyDescent="0.15">
      <c r="A92" s="15">
        <v>88</v>
      </c>
      <c r="B92" s="16" t="s">
        <v>435</v>
      </c>
      <c r="C92" s="16" t="s">
        <v>24</v>
      </c>
      <c r="D92" s="28">
        <v>2008</v>
      </c>
      <c r="E92" s="17">
        <v>-36</v>
      </c>
      <c r="F92" s="46"/>
      <c r="G92" s="30" t="s">
        <v>6</v>
      </c>
      <c r="H92" s="27">
        <v>0</v>
      </c>
      <c r="I92" s="22"/>
      <c r="J92" s="23"/>
      <c r="K92" s="11">
        <f>($K$3*(IF(I92=1,5,IF(I92=2,3,IF(I92=3,1.8,IF(I92=5,1.08,IF(I92=9,0.75,IF(I92=17,0.53,IF(I92=33,0.37,IF(I92&gt;=65,0.26,0))))))))))+(J92*1*$K$3)</f>
        <v>0</v>
      </c>
      <c r="L92" s="38">
        <v>5</v>
      </c>
      <c r="M92" s="39">
        <v>1</v>
      </c>
      <c r="N92" s="40">
        <f>($K$3*(IF(L92=1,5,IF(L92=2,3,IF(L92=3,1.8,IF(L92=5,1.08,IF(L92=9,0.75,IF(L92=17,0.53,IF(L92=33,0.37,IF(L92&gt;=65,0.26,0))))))))))+(M92*1*$K$3)</f>
        <v>4.16</v>
      </c>
      <c r="O92" s="22">
        <v>3</v>
      </c>
      <c r="P92" s="23">
        <v>1</v>
      </c>
      <c r="Q92" s="11">
        <f>($Q$3*(IF(O92=1,5,IF(O92=2,3,IF(O92=3,1.8,IF(O92=5,1.08,IF(O92=9,0.75,IF(O92=17,0.53,IF(O92=33,0.37,IF(O92&gt;=65,0.26,0))))))))))+(P92*1*$Q$3)</f>
        <v>2.8</v>
      </c>
      <c r="R92" s="38"/>
      <c r="S92" s="39"/>
      <c r="T92" s="40">
        <f>($T$3*(IF(R92=1,5,IF(R92=2,3,IF(R92=3,1.8,IF(R92=5,1.08,IF(R92=9,0.75,IF(R92=17,0.53,IF(R92=33,0.37,IF(R92&gt;=65,0.26,0))))))))))+(S92*1*$T$3)</f>
        <v>0</v>
      </c>
      <c r="U92" s="27">
        <f>H92+K92+N92+Q92+T92</f>
        <v>6.96</v>
      </c>
    </row>
    <row r="93" spans="1:21" x14ac:dyDescent="0.15">
      <c r="A93" s="15">
        <v>89</v>
      </c>
      <c r="B93" s="16" t="s">
        <v>392</v>
      </c>
      <c r="C93" s="16" t="s">
        <v>12</v>
      </c>
      <c r="D93" s="32"/>
      <c r="E93" s="17">
        <v>-33</v>
      </c>
      <c r="F93" s="46"/>
      <c r="G93" s="17" t="s">
        <v>6</v>
      </c>
      <c r="H93" s="27">
        <v>0</v>
      </c>
      <c r="I93" s="22">
        <v>5</v>
      </c>
      <c r="J93" s="23">
        <v>1</v>
      </c>
      <c r="K93" s="11">
        <f>($K$3*(IF(I93=1,5,IF(I93=2,3,IF(I93=3,1.8,IF(I93=5,1.08,IF(I93=9,0.75,IF(I93=17,0.53,IF(I93=33,0.37,IF(I93&gt;=65,0.26,0))))))))))+(J93*1*$K$3)</f>
        <v>4.16</v>
      </c>
      <c r="L93" s="38"/>
      <c r="M93" s="39"/>
      <c r="N93" s="40">
        <f>($K$3*(IF(L93=1,5,IF(L93=2,3,IF(L93=3,1.8,IF(L93=5,1.08,IF(L93=9,0.75,IF(L93=17,0.53,IF(L93=33,0.37,IF(L93&gt;=65,0.26,0))))))))))+(M93*1*$K$3)</f>
        <v>0</v>
      </c>
      <c r="O93" s="22"/>
      <c r="P93" s="23"/>
      <c r="Q93" s="11">
        <f>($Q$3*(IF(O93=1,5,IF(O93=2,3,IF(O93=3,1.8,IF(O93=5,1.08,IF(O93=9,0.75,IF(O93=17,0.53,IF(O93=33,0.37,IF(O93&gt;=65,0.26,0))))))))))+(P93*1*$Q$3)</f>
        <v>0</v>
      </c>
      <c r="R93" s="38">
        <v>3</v>
      </c>
      <c r="S93" s="39">
        <v>1</v>
      </c>
      <c r="T93" s="40">
        <f>($T$3*(IF(R93=1,5,IF(R93=2,3,IF(R93=3,1.8,IF(R93=5,1.08,IF(R93=9,0.75,IF(R93=17,0.53,IF(R93=33,0.37,IF(R93&gt;=65,0.26,0))))))))))+(S93*1*$T$3)</f>
        <v>2.8</v>
      </c>
      <c r="U93" s="27">
        <f>H93+K93+N93+Q93+T93</f>
        <v>6.96</v>
      </c>
    </row>
    <row r="94" spans="1:21" x14ac:dyDescent="0.15">
      <c r="A94" s="15">
        <v>90</v>
      </c>
      <c r="B94" s="16" t="s">
        <v>88</v>
      </c>
      <c r="C94" s="16" t="s">
        <v>56</v>
      </c>
      <c r="D94" s="28">
        <v>2008</v>
      </c>
      <c r="E94" s="17">
        <v>-36</v>
      </c>
      <c r="F94" s="46"/>
      <c r="G94" s="17" t="s">
        <v>5</v>
      </c>
      <c r="H94" s="27">
        <v>0</v>
      </c>
      <c r="I94" s="22">
        <v>9</v>
      </c>
      <c r="J94" s="23">
        <v>0</v>
      </c>
      <c r="K94" s="11">
        <f>($K$3*(IF(I94=1,5,IF(I94=2,3,IF(I94=3,1.8,IF(I94=5,1.08,IF(I94=9,0.75,IF(I94=17,0.53,IF(I94=33,0.37,IF(I94&gt;=65,0.26,0))))))))))+(J94*1*$K$3)</f>
        <v>1.5</v>
      </c>
      <c r="L94" s="38">
        <v>5</v>
      </c>
      <c r="M94" s="39">
        <v>0</v>
      </c>
      <c r="N94" s="40">
        <f>($K$3*(IF(L94=1,5,IF(L94=2,3,IF(L94=3,1.8,IF(L94=5,1.08,IF(L94=9,0.75,IF(L94=17,0.53,IF(L94=33,0.37,IF(L94&gt;=65,0.26,0))))))))))+(M94*1*$K$3)</f>
        <v>2.16</v>
      </c>
      <c r="O94" s="22">
        <v>5</v>
      </c>
      <c r="P94" s="23">
        <v>1</v>
      </c>
      <c r="Q94" s="11">
        <f>($Q$3*(IF(O94=1,5,IF(O94=2,3,IF(O94=3,1.8,IF(O94=5,1.08,IF(O94=9,0.75,IF(O94=17,0.53,IF(O94=33,0.37,IF(O94&gt;=65,0.26,0))))))))))+(P94*1*$Q$3)</f>
        <v>2.08</v>
      </c>
      <c r="R94" s="38">
        <v>9</v>
      </c>
      <c r="S94" s="39">
        <v>0</v>
      </c>
      <c r="T94" s="40">
        <f>($T$3*(IF(R94=1,5,IF(R94=2,3,IF(R94=3,1.8,IF(R94=5,1.08,IF(R94=9,0.75,IF(R94=17,0.53,IF(R94=33,0.37,IF(R94&gt;=65,0.26,0))))))))))+(S94*1*$T$3)</f>
        <v>0.75</v>
      </c>
      <c r="U94" s="27">
        <f>H94+K94+N94+Q94+T94</f>
        <v>6.49</v>
      </c>
    </row>
    <row r="95" spans="1:21" x14ac:dyDescent="0.15">
      <c r="A95" s="15">
        <v>91</v>
      </c>
      <c r="B95" s="16" t="s">
        <v>296</v>
      </c>
      <c r="C95" s="16" t="s">
        <v>33</v>
      </c>
      <c r="D95" s="28"/>
      <c r="E95" s="17">
        <v>-33</v>
      </c>
      <c r="F95" s="46"/>
      <c r="G95" s="17" t="s">
        <v>6</v>
      </c>
      <c r="H95" s="27">
        <v>0.8</v>
      </c>
      <c r="I95" s="22">
        <v>3</v>
      </c>
      <c r="J95" s="23">
        <v>0</v>
      </c>
      <c r="K95" s="11">
        <f>($K$3*(IF(I95=1,5,IF(I95=2,3,IF(I95=3,1.8,IF(I95=5,1.08,IF(I95=9,0.75,IF(I95=17,0.53,IF(I95=33,0.37,IF(I95&gt;=65,0.26,0))))))))))+(J95*1*$K$3)</f>
        <v>3.6</v>
      </c>
      <c r="L95" s="38"/>
      <c r="M95" s="39"/>
      <c r="N95" s="40">
        <f>($K$3*(IF(L95=1,5,IF(L95=2,3,IF(L95=3,1.8,IF(L95=5,1.08,IF(L95=9,0.75,IF(L95=17,0.53,IF(L95=33,0.37,IF(L95&gt;=65,0.26,0))))))))))+(M95*1*$K$3)</f>
        <v>0</v>
      </c>
      <c r="O95" s="22">
        <v>5</v>
      </c>
      <c r="P95" s="23">
        <v>1</v>
      </c>
      <c r="Q95" s="11">
        <f>($Q$3*(IF(O95=1,5,IF(O95=2,3,IF(O95=3,1.8,IF(O95=5,1.08,IF(O95=9,0.75,IF(O95=17,0.53,IF(O95=33,0.37,IF(O95&gt;=65,0.26,0))))))))))+(P95*1*$Q$3)</f>
        <v>2.08</v>
      </c>
      <c r="R95" s="38"/>
      <c r="S95" s="39"/>
      <c r="T95" s="40">
        <f>($T$3*(IF(R95=1,5,IF(R95=2,3,IF(R95=3,1.8,IF(R95=5,1.08,IF(R95=9,0.75,IF(R95=17,0.53,IF(R95=33,0.37,IF(R95&gt;=65,0.26,0))))))))))+(S95*1*$T$3)</f>
        <v>0</v>
      </c>
      <c r="U95" s="27">
        <f>H95+K95+N95+Q95+T95</f>
        <v>6.48</v>
      </c>
    </row>
    <row r="96" spans="1:21" x14ac:dyDescent="0.15">
      <c r="A96" s="15">
        <v>92</v>
      </c>
      <c r="B96" s="16" t="s">
        <v>482</v>
      </c>
      <c r="C96" s="16" t="s">
        <v>335</v>
      </c>
      <c r="D96" s="28"/>
      <c r="E96" s="17">
        <v>-40</v>
      </c>
      <c r="F96" s="46"/>
      <c r="G96" s="17" t="s">
        <v>5</v>
      </c>
      <c r="H96" s="27">
        <v>0</v>
      </c>
      <c r="I96" s="22">
        <v>3</v>
      </c>
      <c r="J96" s="23">
        <v>1</v>
      </c>
      <c r="K96" s="11">
        <f>($K$3*(IF(I96=1,5,IF(I96=2,3,IF(I96=3,1.8,IF(I96=5,1.08,IF(I96=9,0.75,IF(I96=17,0.53,IF(I96=33,0.37,IF(I96&gt;=65,0.26,0))))))))))+(J96*1*$K$3)</f>
        <v>5.6</v>
      </c>
      <c r="L96" s="38"/>
      <c r="M96" s="39"/>
      <c r="N96" s="40">
        <f>($K$3*(IF(L96=1,5,IF(L96=2,3,IF(L96=3,1.8,IF(L96=5,1.08,IF(L96=9,0.75,IF(L96=17,0.53,IF(L96=33,0.37,IF(L96&gt;=65,0.26,0))))))))))+(M96*1*$K$3)</f>
        <v>0</v>
      </c>
      <c r="O96" s="22">
        <v>9</v>
      </c>
      <c r="P96" s="23">
        <v>0</v>
      </c>
      <c r="Q96" s="11">
        <f>($Q$3*(IF(O96=1,5,IF(O96=2,3,IF(O96=3,1.8,IF(O96=5,1.08,IF(O96=9,0.75,IF(O96=17,0.53,IF(O96=33,0.37,IF(O96&gt;=65,0.26,0))))))))))+(P96*1*$Q$3)</f>
        <v>0.75</v>
      </c>
      <c r="R96" s="38"/>
      <c r="S96" s="39"/>
      <c r="T96" s="40">
        <f>($T$3*(IF(R96=1,5,IF(R96=2,3,IF(R96=3,1.8,IF(R96=5,1.08,IF(R96=9,0.75,IF(R96=17,0.53,IF(R96=33,0.37,IF(R96&gt;=65,0.26,0))))))))))+(S96*1*$T$3)</f>
        <v>0</v>
      </c>
      <c r="U96" s="27">
        <f>H96+K96+N96+Q96+T96</f>
        <v>6.35</v>
      </c>
    </row>
    <row r="97" spans="1:21" x14ac:dyDescent="0.15">
      <c r="A97" s="15">
        <v>93</v>
      </c>
      <c r="B97" s="16" t="s">
        <v>402</v>
      </c>
      <c r="C97" s="16" t="s">
        <v>35</v>
      </c>
      <c r="D97" s="28"/>
      <c r="E97" s="17">
        <v>-48</v>
      </c>
      <c r="F97" s="46"/>
      <c r="G97" s="17" t="s">
        <v>6</v>
      </c>
      <c r="H97" s="27">
        <v>0.30000000000000004</v>
      </c>
      <c r="I97" s="22"/>
      <c r="J97" s="23"/>
      <c r="K97" s="11">
        <f>($K$3*(IF(I97=1,5,IF(I97=2,3,IF(I97=3,1.8,IF(I97=5,1.08,IF(I97=9,0.75,IF(I97=17,0.53,IF(I97=33,0.37,IF(I97&gt;=65,0.26,0))))))))))+(J97*1*$K$3)</f>
        <v>0</v>
      </c>
      <c r="L97" s="38">
        <v>2</v>
      </c>
      <c r="M97" s="39">
        <v>0</v>
      </c>
      <c r="N97" s="40">
        <f>($K$3*(IF(L97=1,5,IF(L97=2,3,IF(L97=3,1.8,IF(L97=5,1.08,IF(L97=9,0.75,IF(L97=17,0.53,IF(L97=33,0.37,IF(L97&gt;=65,0.26,0))))))))))+(M97*1*$K$3)</f>
        <v>6</v>
      </c>
      <c r="O97" s="22"/>
      <c r="P97" s="23"/>
      <c r="Q97" s="11">
        <f>($Q$3*(IF(O97=1,5,IF(O97=2,3,IF(O97=3,1.8,IF(O97=5,1.08,IF(O97=9,0.75,IF(O97=17,0.53,IF(O97=33,0.37,IF(O97&gt;=65,0.26,0))))))))))+(P97*1*$Q$3)</f>
        <v>0</v>
      </c>
      <c r="R97" s="38"/>
      <c r="S97" s="39"/>
      <c r="T97" s="40">
        <f>($T$3*(IF(R97=1,5,IF(R97=2,3,IF(R97=3,1.8,IF(R97=5,1.08,IF(R97=9,0.75,IF(R97=17,0.53,IF(R97=33,0.37,IF(R97&gt;=65,0.26,0))))))))))+(S97*1*$T$3)</f>
        <v>0</v>
      </c>
      <c r="U97" s="27">
        <f>H97+K97+N97+Q97+T97</f>
        <v>6.3</v>
      </c>
    </row>
    <row r="98" spans="1:21" x14ac:dyDescent="0.15">
      <c r="A98" s="15">
        <v>94</v>
      </c>
      <c r="B98" s="16" t="s">
        <v>290</v>
      </c>
      <c r="C98" s="16" t="s">
        <v>235</v>
      </c>
      <c r="D98" s="28"/>
      <c r="E98" s="17">
        <v>-44</v>
      </c>
      <c r="F98" s="46"/>
      <c r="G98" s="17" t="s">
        <v>5</v>
      </c>
      <c r="H98" s="27">
        <v>0.36600000000000005</v>
      </c>
      <c r="I98" s="22"/>
      <c r="J98" s="23"/>
      <c r="K98" s="11">
        <f>($K$3*(IF(I98=1,5,IF(I98=2,3,IF(I98=3,1.8,IF(I98=5,1.08,IF(I98=9,0.75,IF(I98=17,0.53,IF(I98=33,0.37,IF(I98&gt;=65,0.26,0))))))))))+(J98*1*$K$3)</f>
        <v>0</v>
      </c>
      <c r="L98" s="38"/>
      <c r="M98" s="39"/>
      <c r="N98" s="40">
        <f>($K$3*(IF(L98=1,5,IF(L98=2,3,IF(L98=3,1.8,IF(L98=5,1.08,IF(L98=9,0.75,IF(L98=17,0.53,IF(L98=33,0.37,IF(L98&gt;=65,0.26,0))))))))))+(M98*1*$K$3)</f>
        <v>0</v>
      </c>
      <c r="O98" s="22">
        <v>5</v>
      </c>
      <c r="P98" s="23">
        <v>1</v>
      </c>
      <c r="Q98" s="11">
        <f>($Q$3*(IF(O98=1,5,IF(O98=2,3,IF(O98=3,1.8,IF(O98=5,1.08,IF(O98=9,0.75,IF(O98=17,0.53,IF(O98=33,0.37,IF(O98&gt;=65,0.26,0))))))))))+(P98*1*$Q$3)</f>
        <v>2.08</v>
      </c>
      <c r="R98" s="38">
        <v>3</v>
      </c>
      <c r="S98" s="39">
        <v>2</v>
      </c>
      <c r="T98" s="40">
        <f>($T$3*(IF(R98=1,5,IF(R98=2,3,IF(R98=3,1.8,IF(R98=5,1.08,IF(R98=9,0.75,IF(R98=17,0.53,IF(R98=33,0.37,IF(R98&gt;=65,0.26,0))))))))))+(S98*1*$T$3)</f>
        <v>3.8</v>
      </c>
      <c r="U98" s="27">
        <f>H98+K98+N98+Q98+T98</f>
        <v>6.2460000000000004</v>
      </c>
    </row>
    <row r="99" spans="1:21" x14ac:dyDescent="0.15">
      <c r="A99" s="15">
        <v>95</v>
      </c>
      <c r="B99" s="16" t="s">
        <v>153</v>
      </c>
      <c r="C99" s="16" t="s">
        <v>2</v>
      </c>
      <c r="D99" s="28">
        <v>2008</v>
      </c>
      <c r="E99" s="17">
        <v>-36</v>
      </c>
      <c r="F99" s="46"/>
      <c r="G99" s="30" t="s">
        <v>6</v>
      </c>
      <c r="H99" s="27">
        <v>0.44100000000000006</v>
      </c>
      <c r="I99" s="22"/>
      <c r="J99" s="23"/>
      <c r="K99" s="11">
        <f>($K$3*(IF(I99=1,5,IF(I99=2,3,IF(I99=3,1.8,IF(I99=5,1.08,IF(I99=9,0.75,IF(I99=17,0.53,IF(I99=33,0.37,IF(I99&gt;=65,0.26,0))))))))))+(J99*1*$K$3)</f>
        <v>0</v>
      </c>
      <c r="L99" s="38">
        <v>3</v>
      </c>
      <c r="M99" s="39">
        <v>1</v>
      </c>
      <c r="N99" s="40">
        <f>($K$3*(IF(L99=1,5,IF(L99=2,3,IF(L99=3,1.8,IF(L99=5,1.08,IF(L99=9,0.75,IF(L99=17,0.53,IF(L99=33,0.37,IF(L99&gt;=65,0.26,0))))))))))+(M99*1*$K$3)</f>
        <v>5.6</v>
      </c>
      <c r="O99" s="22"/>
      <c r="P99" s="23"/>
      <c r="Q99" s="11">
        <f>($Q$3*(IF(O99=1,5,IF(O99=2,3,IF(O99=3,1.8,IF(O99=5,1.08,IF(O99=9,0.75,IF(O99=17,0.53,IF(O99=33,0.37,IF(O99&gt;=65,0.26,0))))))))))+(P99*1*$Q$3)</f>
        <v>0</v>
      </c>
      <c r="R99" s="38"/>
      <c r="S99" s="39"/>
      <c r="T99" s="40">
        <f>($T$3*(IF(R99=1,5,IF(R99=2,3,IF(R99=3,1.8,IF(R99=5,1.08,IF(R99=9,0.75,IF(R99=17,0.53,IF(R99=33,0.37,IF(R99&gt;=65,0.26,0))))))))))+(S99*1*$T$3)</f>
        <v>0</v>
      </c>
      <c r="U99" s="27">
        <f>H99+K99+N99+Q99+T99</f>
        <v>6.0409999999999995</v>
      </c>
    </row>
    <row r="100" spans="1:21" x14ac:dyDescent="0.15">
      <c r="A100" s="15">
        <v>96</v>
      </c>
      <c r="B100" s="16" t="s">
        <v>522</v>
      </c>
      <c r="C100" s="16" t="s">
        <v>43</v>
      </c>
      <c r="D100" s="28"/>
      <c r="E100" s="17" t="s">
        <v>52</v>
      </c>
      <c r="F100" s="46"/>
      <c r="G100" s="17" t="s">
        <v>5</v>
      </c>
      <c r="H100" s="27">
        <v>0</v>
      </c>
      <c r="I100" s="22"/>
      <c r="J100" s="23"/>
      <c r="K100" s="11">
        <f>($K$3*(IF(I100=1,5,IF(I100=2,3,IF(I100=3,1.8,IF(I100=5,1.08,IF(I100=9,0.75,IF(I100=17,0.53,IF(I100=33,0.37,IF(I100&gt;=65,0.26,0))))))))))+(J100*1*$K$3)</f>
        <v>0</v>
      </c>
      <c r="L100" s="38"/>
      <c r="M100" s="39"/>
      <c r="N100" s="40">
        <f>($K$3*(IF(L100=1,5,IF(L100=2,3,IF(L100=3,1.8,IF(L100=5,1.08,IF(L100=9,0.75,IF(L100=17,0.53,IF(L100=33,0.37,IF(L100&gt;=65,0.26,0))))))))))+(M100*1*$K$3)</f>
        <v>0</v>
      </c>
      <c r="O100" s="22"/>
      <c r="P100" s="23"/>
      <c r="Q100" s="11">
        <f>($Q$3*(IF(O100=1,5,IF(O100=2,3,IF(O100=3,1.8,IF(O100=5,1.08,IF(O100=9,0.75,IF(O100=17,0.53,IF(O100=33,0.37,IF(O100&gt;=65,0.26,0))))))))))+(P100*1*$Q$3)</f>
        <v>0</v>
      </c>
      <c r="R100" s="38">
        <v>1</v>
      </c>
      <c r="S100" s="39">
        <v>1</v>
      </c>
      <c r="T100" s="40">
        <f>($T$3*(IF(R100=1,5,IF(R100=2,3,IF(R100=3,1.8,IF(R100=5,1.08,IF(R100=9,0.75,IF(R100=17,0.53,IF(R100=33,0.37,IF(R100&gt;=65,0.26,0))))))))))+(S100*1*$T$3)</f>
        <v>6</v>
      </c>
      <c r="U100" s="27">
        <f>H100+K100+N100+Q100+T100</f>
        <v>6</v>
      </c>
    </row>
    <row r="101" spans="1:21" ht="13" customHeight="1" x14ac:dyDescent="0.15">
      <c r="A101" s="15">
        <v>97</v>
      </c>
      <c r="B101" s="16" t="s">
        <v>112</v>
      </c>
      <c r="C101" s="16" t="s">
        <v>1</v>
      </c>
      <c r="D101" s="28"/>
      <c r="E101" s="17">
        <v>-36</v>
      </c>
      <c r="F101" s="46"/>
      <c r="G101" s="17" t="s">
        <v>6</v>
      </c>
      <c r="H101" s="27">
        <v>0.4</v>
      </c>
      <c r="I101" s="22">
        <v>3</v>
      </c>
      <c r="J101" s="23">
        <v>1</v>
      </c>
      <c r="K101" s="11">
        <f>($K$3*(IF(I101=1,5,IF(I101=2,3,IF(I101=3,1.8,IF(I101=5,1.08,IF(I101=9,0.75,IF(I101=17,0.53,IF(I101=33,0.37,IF(I101&gt;=65,0.26,0))))))))))+(J101*1*$K$3)</f>
        <v>5.6</v>
      </c>
      <c r="L101" s="38"/>
      <c r="M101" s="39"/>
      <c r="N101" s="40">
        <f>($K$3*(IF(L101=1,5,IF(L101=2,3,IF(L101=3,1.8,IF(L101=5,1.08,IF(L101=9,0.75,IF(L101=17,0.53,IF(L101=33,0.37,IF(L101&gt;=65,0.26,0))))))))))+(M101*1*$K$3)</f>
        <v>0</v>
      </c>
      <c r="O101" s="22"/>
      <c r="P101" s="23"/>
      <c r="Q101" s="11">
        <f>($Q$3*(IF(O101=1,5,IF(O101=2,3,IF(O101=3,1.8,IF(O101=5,1.08,IF(O101=9,0.75,IF(O101=17,0.53,IF(O101=33,0.37,IF(O101&gt;=65,0.26,0))))))))))+(P101*1*$Q$3)</f>
        <v>0</v>
      </c>
      <c r="R101" s="38"/>
      <c r="S101" s="39"/>
      <c r="T101" s="40">
        <f>($T$3*(IF(R101=1,5,IF(R101=2,3,IF(R101=3,1.8,IF(R101=5,1.08,IF(R101=9,0.75,IF(R101=17,0.53,IF(R101=33,0.37,IF(R101&gt;=65,0.26,0))))))))))+(S101*1*$T$3)</f>
        <v>0</v>
      </c>
      <c r="U101" s="27">
        <f>H101+K101+N101+Q101+T101</f>
        <v>6</v>
      </c>
    </row>
    <row r="102" spans="1:21" ht="13" customHeight="1" x14ac:dyDescent="0.15">
      <c r="A102" s="15">
        <v>98</v>
      </c>
      <c r="B102" s="16" t="s">
        <v>210</v>
      </c>
      <c r="C102" s="16" t="s">
        <v>23</v>
      </c>
      <c r="D102" s="28"/>
      <c r="E102" s="17">
        <v>-52</v>
      </c>
      <c r="F102" s="46"/>
      <c r="G102" s="17" t="s">
        <v>6</v>
      </c>
      <c r="H102" s="27">
        <v>0</v>
      </c>
      <c r="I102" s="22">
        <v>2</v>
      </c>
      <c r="J102" s="23">
        <v>0</v>
      </c>
      <c r="K102" s="11">
        <f>($K$3*(IF(I102=1,5,IF(I102=2,3,IF(I102=3,1.8,IF(I102=5,1.08,IF(I102=9,0.75,IF(I102=17,0.53,IF(I102=33,0.37,IF(I102&gt;=65,0.26,0))))))))))+(J102*1*$K$3)</f>
        <v>6</v>
      </c>
      <c r="L102" s="38"/>
      <c r="M102" s="39"/>
      <c r="N102" s="40">
        <f>($K$3*(IF(L102=1,5,IF(L102=2,3,IF(L102=3,1.8,IF(L102=5,1.08,IF(L102=9,0.75,IF(L102=17,0.53,IF(L102=33,0.37,IF(L102&gt;=65,0.26,0))))))))))+(M102*1*$K$3)</f>
        <v>0</v>
      </c>
      <c r="O102" s="22"/>
      <c r="P102" s="23"/>
      <c r="Q102" s="11">
        <f>($Q$3*(IF(O102=1,5,IF(O102=2,3,IF(O102=3,1.8,IF(O102=5,1.08,IF(O102=9,0.75,IF(O102=17,0.53,IF(O102=33,0.37,IF(O102&gt;=65,0.26,0))))))))))+(P102*1*$Q$3)</f>
        <v>0</v>
      </c>
      <c r="R102" s="38"/>
      <c r="S102" s="39"/>
      <c r="T102" s="40">
        <f>($T$3*(IF(R102=1,5,IF(R102=2,3,IF(R102=3,1.8,IF(R102=5,1.08,IF(R102=9,0.75,IF(R102=17,0.53,IF(R102=33,0.37,IF(R102&gt;=65,0.26,0))))))))))+(S102*1*$T$3)</f>
        <v>0</v>
      </c>
      <c r="U102" s="27">
        <f>H102+K102+N102+Q102+T102</f>
        <v>6</v>
      </c>
    </row>
    <row r="103" spans="1:21" ht="13" customHeight="1" x14ac:dyDescent="0.15">
      <c r="A103" s="15">
        <v>99</v>
      </c>
      <c r="B103" s="16" t="s">
        <v>182</v>
      </c>
      <c r="C103" s="16" t="s">
        <v>183</v>
      </c>
      <c r="D103" s="28"/>
      <c r="E103" s="17">
        <v>-44</v>
      </c>
      <c r="F103" s="46"/>
      <c r="G103" s="30" t="s">
        <v>5</v>
      </c>
      <c r="H103" s="27">
        <v>0</v>
      </c>
      <c r="I103" s="22"/>
      <c r="J103" s="23"/>
      <c r="K103" s="11">
        <f>($K$3*(IF(I103=1,5,IF(I103=2,3,IF(I103=3,1.8,IF(I103=5,1.08,IF(I103=9,0.75,IF(I103=17,0.53,IF(I103=33,0.37,IF(I103&gt;=65,0.26,0))))))))))+(J103*1*$K$3)</f>
        <v>0</v>
      </c>
      <c r="L103" s="38"/>
      <c r="M103" s="39"/>
      <c r="N103" s="40">
        <f>($K$3*(IF(L103=1,5,IF(L103=2,3,IF(L103=3,1.8,IF(L103=5,1.08,IF(L103=9,0.75,IF(L103=17,0.53,IF(L103=33,0.37,IF(L103&gt;=65,0.26,0))))))))))+(M103*1*$K$3)</f>
        <v>0</v>
      </c>
      <c r="O103" s="22">
        <v>2</v>
      </c>
      <c r="P103" s="23">
        <v>3</v>
      </c>
      <c r="Q103" s="11">
        <f>($Q$3*(IF(O103=1,5,IF(O103=2,3,IF(O103=3,1.8,IF(O103=5,1.08,IF(O103=9,0.75,IF(O103=17,0.53,IF(O103=33,0.37,IF(O103&gt;=65,0.26,0))))))))))+(P103*1*$Q$3)</f>
        <v>6</v>
      </c>
      <c r="R103" s="38"/>
      <c r="S103" s="39"/>
      <c r="T103" s="40">
        <f>($T$3*(IF(R103=1,5,IF(R103=2,3,IF(R103=3,1.8,IF(R103=5,1.08,IF(R103=9,0.75,IF(R103=17,0.53,IF(R103=33,0.37,IF(R103&gt;=65,0.26,0))))))))))+(S103*1*$T$3)</f>
        <v>0</v>
      </c>
      <c r="U103" s="27">
        <f>H103+K103+N103+Q103+T103</f>
        <v>6</v>
      </c>
    </row>
    <row r="104" spans="1:21" ht="13" customHeight="1" x14ac:dyDescent="0.15">
      <c r="A104" s="15">
        <v>100</v>
      </c>
      <c r="B104" s="16" t="s">
        <v>365</v>
      </c>
      <c r="C104" s="16" t="s">
        <v>43</v>
      </c>
      <c r="D104" s="28"/>
      <c r="E104" s="17">
        <v>-33</v>
      </c>
      <c r="F104" s="46"/>
      <c r="G104" s="17" t="s">
        <v>5</v>
      </c>
      <c r="H104" s="27">
        <v>0.27999999999999997</v>
      </c>
      <c r="I104" s="22">
        <v>9</v>
      </c>
      <c r="J104" s="23">
        <v>0</v>
      </c>
      <c r="K104" s="11">
        <f>($K$3*(IF(I104=1,5,IF(I104=2,3,IF(I104=3,1.8,IF(I104=5,1.08,IF(I104=9,0.75,IF(I104=17,0.53,IF(I104=33,0.37,IF(I104&gt;=65,0.26,0))))))))))+(J104*1*$K$3)</f>
        <v>1.5</v>
      </c>
      <c r="L104" s="38"/>
      <c r="M104" s="39"/>
      <c r="N104" s="40">
        <f>($K$3*(IF(L104=1,5,IF(L104=2,3,IF(L104=3,1.8,IF(L104=5,1.08,IF(L104=9,0.75,IF(L104=17,0.53,IF(L104=33,0.37,IF(L104&gt;=65,0.26,0))))))))))+(M104*1*$K$3)</f>
        <v>0</v>
      </c>
      <c r="O104" s="22">
        <v>5</v>
      </c>
      <c r="P104" s="23">
        <v>1</v>
      </c>
      <c r="Q104" s="11">
        <f>($Q$3*(IF(O104=1,5,IF(O104=2,3,IF(O104=3,1.8,IF(O104=5,1.08,IF(O104=9,0.75,IF(O104=17,0.53,IF(O104=33,0.37,IF(O104&gt;=65,0.26,0))))))))))+(P104*1*$Q$3)</f>
        <v>2.08</v>
      </c>
      <c r="R104" s="38">
        <v>5</v>
      </c>
      <c r="S104" s="39">
        <v>1</v>
      </c>
      <c r="T104" s="40">
        <f>($T$3*(IF(R104=1,5,IF(R104=2,3,IF(R104=3,1.8,IF(R104=5,1.08,IF(R104=9,0.75,IF(R104=17,0.53,IF(R104=33,0.37,IF(R104&gt;=65,0.26,0))))))))))+(S104*1*$T$3)</f>
        <v>2.08</v>
      </c>
      <c r="U104" s="27">
        <f>H104+K104+N104+Q104+T104</f>
        <v>5.94</v>
      </c>
    </row>
    <row r="105" spans="1:21" ht="13" customHeight="1" x14ac:dyDescent="0.15">
      <c r="A105" s="15">
        <v>101</v>
      </c>
      <c r="B105" s="16" t="s">
        <v>489</v>
      </c>
      <c r="C105" s="16" t="s">
        <v>0</v>
      </c>
      <c r="D105" s="28"/>
      <c r="E105" s="17">
        <v>-30</v>
      </c>
      <c r="F105" s="46"/>
      <c r="G105" s="17" t="s">
        <v>6</v>
      </c>
      <c r="H105" s="27">
        <v>0</v>
      </c>
      <c r="I105" s="22"/>
      <c r="J105" s="23"/>
      <c r="K105" s="11">
        <f>($K$3*(IF(I105=1,5,IF(I105=2,3,IF(I105=3,1.8,IF(I105=5,1.08,IF(I105=9,0.75,IF(I105=17,0.53,IF(I105=33,0.37,IF(I105&gt;=65,0.26,0))))))))))+(J105*1*$K$3)</f>
        <v>0</v>
      </c>
      <c r="L105" s="38"/>
      <c r="M105" s="39"/>
      <c r="N105" s="40">
        <f>($K$3*(IF(L105=1,5,IF(L105=2,3,IF(L105=3,1.8,IF(L105=5,1.08,IF(L105=9,0.75,IF(L105=17,0.53,IF(L105=33,0.37,IF(L105&gt;=65,0.26,0))))))))))+(M105*1*$K$3)</f>
        <v>0</v>
      </c>
      <c r="O105" s="22">
        <v>5</v>
      </c>
      <c r="P105" s="23">
        <v>1</v>
      </c>
      <c r="Q105" s="11">
        <f>($Q$3*(IF(O105=1,5,IF(O105=2,3,IF(O105=3,1.8,IF(O105=5,1.08,IF(O105=9,0.75,IF(O105=17,0.53,IF(O105=33,0.37,IF(O105&gt;=65,0.26,0))))))))))+(P105*1*$Q$3)</f>
        <v>2.08</v>
      </c>
      <c r="R105" s="38">
        <v>3</v>
      </c>
      <c r="S105" s="39">
        <v>2</v>
      </c>
      <c r="T105" s="40">
        <f>($T$3*(IF(R105=1,5,IF(R105=2,3,IF(R105=3,1.8,IF(R105=5,1.08,IF(R105=9,0.75,IF(R105=17,0.53,IF(R105=33,0.37,IF(R105&gt;=65,0.26,0))))))))))+(S105*1*$T$3)</f>
        <v>3.8</v>
      </c>
      <c r="U105" s="27">
        <f>H105+K105+N105+Q105+T105</f>
        <v>5.88</v>
      </c>
    </row>
    <row r="106" spans="1:21" ht="13" customHeight="1" x14ac:dyDescent="0.15">
      <c r="A106" s="15">
        <v>102</v>
      </c>
      <c r="B106" s="16" t="s">
        <v>399</v>
      </c>
      <c r="C106" s="16" t="s">
        <v>19</v>
      </c>
      <c r="D106" s="28"/>
      <c r="E106" s="17">
        <v>-36</v>
      </c>
      <c r="F106" s="46"/>
      <c r="G106" s="17" t="s">
        <v>6</v>
      </c>
      <c r="H106" s="27">
        <v>5.8000000000000007</v>
      </c>
      <c r="I106" s="22"/>
      <c r="J106" s="23"/>
      <c r="K106" s="11">
        <f>($K$3*(IF(I106=1,5,IF(I106=2,3,IF(I106=3,1.8,IF(I106=5,1.08,IF(I106=9,0.75,IF(I106=17,0.53,IF(I106=33,0.37,IF(I106&gt;=65,0.26,0))))))))))+(J106*1*$K$3)</f>
        <v>0</v>
      </c>
      <c r="L106" s="38"/>
      <c r="M106" s="39"/>
      <c r="N106" s="40">
        <f>($K$3*(IF(L106=1,5,IF(L106=2,3,IF(L106=3,1.8,IF(L106=5,1.08,IF(L106=9,0.75,IF(L106=17,0.53,IF(L106=33,0.37,IF(L106&gt;=65,0.26,0))))))))))+(M106*1*$K$3)</f>
        <v>0</v>
      </c>
      <c r="O106" s="22"/>
      <c r="P106" s="23"/>
      <c r="Q106" s="11">
        <f>($Q$3*(IF(O106=1,5,IF(O106=2,3,IF(O106=3,1.8,IF(O106=5,1.08,IF(O106=9,0.75,IF(O106=17,0.53,IF(O106=33,0.37,IF(O106&gt;=65,0.26,0))))))))))+(P106*1*$Q$3)</f>
        <v>0</v>
      </c>
      <c r="R106" s="38"/>
      <c r="S106" s="39"/>
      <c r="T106" s="40">
        <f>($T$3*(IF(R106=1,5,IF(R106=2,3,IF(R106=3,1.8,IF(R106=5,1.08,IF(R106=9,0.75,IF(R106=17,0.53,IF(R106=33,0.37,IF(R106&gt;=65,0.26,0))))))))))+(S106*1*$T$3)</f>
        <v>0</v>
      </c>
      <c r="U106" s="27">
        <f>H106+K106+N106+Q106+T106</f>
        <v>5.8000000000000007</v>
      </c>
    </row>
    <row r="107" spans="1:21" ht="13" customHeight="1" x14ac:dyDescent="0.15">
      <c r="A107" s="15">
        <v>103</v>
      </c>
      <c r="B107" s="16" t="s">
        <v>70</v>
      </c>
      <c r="C107" s="16" t="s">
        <v>1</v>
      </c>
      <c r="D107" s="28"/>
      <c r="E107" s="17">
        <v>-27</v>
      </c>
      <c r="F107" s="46"/>
      <c r="G107" s="17" t="s">
        <v>5</v>
      </c>
      <c r="H107" s="27">
        <v>5.8000000000000007</v>
      </c>
      <c r="I107" s="22"/>
      <c r="J107" s="23"/>
      <c r="K107" s="11">
        <f>($K$3*(IF(I107=1,5,IF(I107=2,3,IF(I107=3,1.8,IF(I107=5,1.08,IF(I107=9,0.75,IF(I107=17,0.53,IF(I107=33,0.37,IF(I107&gt;=65,0.26,0))))))))))+(J107*1*$K$3)</f>
        <v>0</v>
      </c>
      <c r="L107" s="38"/>
      <c r="M107" s="39"/>
      <c r="N107" s="40">
        <f>($K$3*(IF(L107=1,5,IF(L107=2,3,IF(L107=3,1.8,IF(L107=5,1.08,IF(L107=9,0.75,IF(L107=17,0.53,IF(L107=33,0.37,IF(L107&gt;=65,0.26,0))))))))))+(M107*1*$K$3)</f>
        <v>0</v>
      </c>
      <c r="O107" s="22"/>
      <c r="P107" s="23"/>
      <c r="Q107" s="11">
        <f>($Q$3*(IF(O107=1,5,IF(O107=2,3,IF(O107=3,1.8,IF(O107=5,1.08,IF(O107=9,0.75,IF(O107=17,0.53,IF(O107=33,0.37,IF(O107&gt;=65,0.26,0))))))))))+(P107*1*$Q$3)</f>
        <v>0</v>
      </c>
      <c r="R107" s="38"/>
      <c r="S107" s="39"/>
      <c r="T107" s="40">
        <f>($T$3*(IF(R107=1,5,IF(R107=2,3,IF(R107=3,1.8,IF(R107=5,1.08,IF(R107=9,0.75,IF(R107=17,0.53,IF(R107=33,0.37,IF(R107&gt;=65,0.26,0))))))))))+(S107*1*$T$3)</f>
        <v>0</v>
      </c>
      <c r="U107" s="27">
        <f>H107+K107+N107+Q107+T107</f>
        <v>5.8000000000000007</v>
      </c>
    </row>
    <row r="108" spans="1:21" x14ac:dyDescent="0.15">
      <c r="A108" s="15">
        <v>104</v>
      </c>
      <c r="B108" s="16" t="s">
        <v>389</v>
      </c>
      <c r="C108" s="16" t="s">
        <v>360</v>
      </c>
      <c r="D108" s="28"/>
      <c r="E108" s="17">
        <v>-33</v>
      </c>
      <c r="F108" s="46"/>
      <c r="G108" s="30" t="s">
        <v>6</v>
      </c>
      <c r="H108" s="27">
        <v>0</v>
      </c>
      <c r="I108" s="22">
        <v>5</v>
      </c>
      <c r="J108" s="23">
        <v>0</v>
      </c>
      <c r="K108" s="11">
        <f>($K$3*(IF(I108=1,5,IF(I108=2,3,IF(I108=3,1.8,IF(I108=5,1.08,IF(I108=9,0.75,IF(I108=17,0.53,IF(I108=33,0.37,IF(I108&gt;=65,0.26,0))))))))))+(J108*1*$K$3)</f>
        <v>2.16</v>
      </c>
      <c r="L108" s="38">
        <v>3</v>
      </c>
      <c r="M108" s="39">
        <v>0</v>
      </c>
      <c r="N108" s="40">
        <f>($K$3*(IF(L108=1,5,IF(L108=2,3,IF(L108=3,1.8,IF(L108=5,1.08,IF(L108=9,0.75,IF(L108=17,0.53,IF(L108=33,0.37,IF(L108&gt;=65,0.26,0))))))))))+(M108*1*$K$3)</f>
        <v>3.6</v>
      </c>
      <c r="O108" s="22"/>
      <c r="P108" s="23"/>
      <c r="Q108" s="11">
        <f>($Q$3*(IF(O108=1,5,IF(O108=2,3,IF(O108=3,1.8,IF(O108=5,1.08,IF(O108=9,0.75,IF(O108=17,0.53,IF(O108=33,0.37,IF(O108&gt;=65,0.26,0))))))))))+(P108*1*$Q$3)</f>
        <v>0</v>
      </c>
      <c r="R108" s="38"/>
      <c r="S108" s="39"/>
      <c r="T108" s="40">
        <f>($T$3*(IF(R108=1,5,IF(R108=2,3,IF(R108=3,1.8,IF(R108=5,1.08,IF(R108=9,0.75,IF(R108=17,0.53,IF(R108=33,0.37,IF(R108&gt;=65,0.26,0))))))))))+(S108*1*$T$3)</f>
        <v>0</v>
      </c>
      <c r="U108" s="27">
        <f>H108+K108+N108+Q108+T108</f>
        <v>5.76</v>
      </c>
    </row>
    <row r="109" spans="1:21" x14ac:dyDescent="0.15">
      <c r="A109" s="15">
        <v>105</v>
      </c>
      <c r="B109" s="16" t="s">
        <v>383</v>
      </c>
      <c r="C109" s="16" t="s">
        <v>21</v>
      </c>
      <c r="D109" s="28"/>
      <c r="E109" s="17">
        <v>-30</v>
      </c>
      <c r="F109" s="46"/>
      <c r="G109" s="17" t="s">
        <v>6</v>
      </c>
      <c r="H109" s="27">
        <v>0</v>
      </c>
      <c r="I109" s="22">
        <v>5</v>
      </c>
      <c r="J109" s="23">
        <v>1</v>
      </c>
      <c r="K109" s="11">
        <f>($K$3*(IF(I109=1,5,IF(I109=2,3,IF(I109=3,1.8,IF(I109=5,1.08,IF(I109=9,0.75,IF(I109=17,0.53,IF(I109=33,0.37,IF(I109&gt;=65,0.26,0))))))))))+(J109*1*$K$3)</f>
        <v>4.16</v>
      </c>
      <c r="L109" s="38">
        <v>9</v>
      </c>
      <c r="M109" s="39">
        <v>0</v>
      </c>
      <c r="N109" s="40">
        <f>($K$3*(IF(L109=1,5,IF(L109=2,3,IF(L109=3,1.8,IF(L109=5,1.08,IF(L109=9,0.75,IF(L109=17,0.53,IF(L109=33,0.37,IF(L109&gt;=65,0.26,0))))))))))+(M109*1*$K$3)</f>
        <v>1.5</v>
      </c>
      <c r="O109" s="22"/>
      <c r="P109" s="23"/>
      <c r="Q109" s="11">
        <f>($Q$3*(IF(O109=1,5,IF(O109=2,3,IF(O109=3,1.8,IF(O109=5,1.08,IF(O109=9,0.75,IF(O109=17,0.53,IF(O109=33,0.37,IF(O109&gt;=65,0.26,0))))))))))+(P109*1*$Q$3)</f>
        <v>0</v>
      </c>
      <c r="R109" s="38"/>
      <c r="S109" s="39"/>
      <c r="T109" s="40">
        <f>($T$3*(IF(R109=1,5,IF(R109=2,3,IF(R109=3,1.8,IF(R109=5,1.08,IF(R109=9,0.75,IF(R109=17,0.53,IF(R109=33,0.37,IF(R109&gt;=65,0.26,0))))))))))+(S109*1*$T$3)</f>
        <v>0</v>
      </c>
      <c r="U109" s="27">
        <f>H109+K109+N109+Q109+T109</f>
        <v>5.66</v>
      </c>
    </row>
    <row r="110" spans="1:21" x14ac:dyDescent="0.15">
      <c r="A110" s="15">
        <v>106</v>
      </c>
      <c r="B110" s="16" t="s">
        <v>347</v>
      </c>
      <c r="C110" s="16" t="s">
        <v>3</v>
      </c>
      <c r="D110" s="28"/>
      <c r="E110" s="17">
        <v>-27</v>
      </c>
      <c r="F110" s="46"/>
      <c r="G110" s="17" t="s">
        <v>5</v>
      </c>
      <c r="H110" s="27">
        <v>0</v>
      </c>
      <c r="I110" s="22"/>
      <c r="J110" s="23"/>
      <c r="K110" s="11">
        <f>($K$3*(IF(I110=1,5,IF(I110=2,3,IF(I110=3,1.8,IF(I110=5,1.08,IF(I110=9,0.75,IF(I110=17,0.53,IF(I110=33,0.37,IF(I110&gt;=65,0.26,0))))))))))+(J110*1*$K$3)</f>
        <v>0</v>
      </c>
      <c r="L110" s="38">
        <v>3</v>
      </c>
      <c r="M110" s="39">
        <v>1</v>
      </c>
      <c r="N110" s="40">
        <f>($K$3*(IF(L110=1,5,IF(L110=2,3,IF(L110=3,1.8,IF(L110=5,1.08,IF(L110=9,0.75,IF(L110=17,0.53,IF(L110=33,0.37,IF(L110&gt;=65,0.26,0))))))))))+(M110*1*$K$3)</f>
        <v>5.6</v>
      </c>
      <c r="O110" s="22"/>
      <c r="P110" s="23"/>
      <c r="Q110" s="11">
        <f>($Q$3*(IF(O110=1,5,IF(O110=2,3,IF(O110=3,1.8,IF(O110=5,1.08,IF(O110=9,0.75,IF(O110=17,0.53,IF(O110=33,0.37,IF(O110&gt;=65,0.26,0))))))))))+(P110*1*$Q$3)</f>
        <v>0</v>
      </c>
      <c r="R110" s="38"/>
      <c r="S110" s="39"/>
      <c r="T110" s="40">
        <f>($T$3*(IF(R110=1,5,IF(R110=2,3,IF(R110=3,1.8,IF(R110=5,1.08,IF(R110=9,0.75,IF(R110=17,0.53,IF(R110=33,0.37,IF(R110&gt;=65,0.26,0))))))))))+(S110*1*$T$3)</f>
        <v>0</v>
      </c>
      <c r="U110" s="27">
        <f>H110+K110+N110+Q110+T110</f>
        <v>5.6</v>
      </c>
    </row>
    <row r="111" spans="1:21" x14ac:dyDescent="0.15">
      <c r="A111" s="15">
        <v>107</v>
      </c>
      <c r="B111" s="16" t="s">
        <v>498</v>
      </c>
      <c r="C111" s="16" t="s">
        <v>2</v>
      </c>
      <c r="D111" s="28"/>
      <c r="E111" s="17">
        <v>-40</v>
      </c>
      <c r="F111" s="46"/>
      <c r="G111" s="30" t="s">
        <v>6</v>
      </c>
      <c r="H111" s="27">
        <v>0</v>
      </c>
      <c r="I111" s="22"/>
      <c r="J111" s="23"/>
      <c r="K111" s="11">
        <f>($K$3*(IF(I111=1,5,IF(I111=2,3,IF(I111=3,1.8,IF(I111=5,1.08,IF(I111=9,0.75,IF(I111=17,0.53,IF(I111=33,0.37,IF(I111&gt;=65,0.26,0))))))))))+(J111*1*$K$3)</f>
        <v>0</v>
      </c>
      <c r="L111" s="38"/>
      <c r="M111" s="39"/>
      <c r="N111" s="40">
        <f>($K$3*(IF(L111=1,5,IF(L111=2,3,IF(L111=3,1.8,IF(L111=5,1.08,IF(L111=9,0.75,IF(L111=17,0.53,IF(L111=33,0.37,IF(L111&gt;=65,0.26,0))))))))))+(M111*1*$K$3)</f>
        <v>0</v>
      </c>
      <c r="O111" s="22">
        <v>3</v>
      </c>
      <c r="P111" s="23">
        <v>1</v>
      </c>
      <c r="Q111" s="11">
        <f>($Q$3*(IF(O111=1,5,IF(O111=2,3,IF(O111=3,1.8,IF(O111=5,1.08,IF(O111=9,0.75,IF(O111=17,0.53,IF(O111=33,0.37,IF(O111&gt;=65,0.26,0))))))))))+(P111*1*$Q$3)</f>
        <v>2.8</v>
      </c>
      <c r="R111" s="38">
        <v>3</v>
      </c>
      <c r="S111" s="39">
        <v>1</v>
      </c>
      <c r="T111" s="40">
        <f>($T$3*(IF(R111=1,5,IF(R111=2,3,IF(R111=3,1.8,IF(R111=5,1.08,IF(R111=9,0.75,IF(R111=17,0.53,IF(R111=33,0.37,IF(R111&gt;=65,0.26,0))))))))))+(S111*1*$T$3)</f>
        <v>2.8</v>
      </c>
      <c r="U111" s="27">
        <f>H111+K111+N111+Q111+T111</f>
        <v>5.6</v>
      </c>
    </row>
    <row r="112" spans="1:21" x14ac:dyDescent="0.15">
      <c r="A112" s="15">
        <v>108</v>
      </c>
      <c r="B112" s="16" t="s">
        <v>417</v>
      </c>
      <c r="C112" s="16" t="s">
        <v>38</v>
      </c>
      <c r="D112" s="28"/>
      <c r="E112" s="17">
        <v>-48</v>
      </c>
      <c r="F112" s="46"/>
      <c r="G112" s="17" t="s">
        <v>5</v>
      </c>
      <c r="H112" s="27">
        <v>0</v>
      </c>
      <c r="I112" s="22"/>
      <c r="J112" s="23"/>
      <c r="K112" s="11">
        <f>($K$3*(IF(I112=1,5,IF(I112=2,3,IF(I112=3,1.8,IF(I112=5,1.08,IF(I112=9,0.75,IF(I112=17,0.53,IF(I112=33,0.37,IF(I112&gt;=65,0.26,0))))))))))+(J112*1*$K$3)</f>
        <v>0</v>
      </c>
      <c r="L112" s="38">
        <v>3</v>
      </c>
      <c r="M112" s="39">
        <v>1</v>
      </c>
      <c r="N112" s="40">
        <f>($K$3*(IF(L112=1,5,IF(L112=2,3,IF(L112=3,1.8,IF(L112=5,1.08,IF(L112=9,0.75,IF(L112=17,0.53,IF(L112=33,0.37,IF(L112&gt;=65,0.26,0))))))))))+(M112*1*$K$3)</f>
        <v>5.6</v>
      </c>
      <c r="O112" s="22"/>
      <c r="P112" s="23"/>
      <c r="Q112" s="11">
        <f>($Q$3*(IF(O112=1,5,IF(O112=2,3,IF(O112=3,1.8,IF(O112=5,1.08,IF(O112=9,0.75,IF(O112=17,0.53,IF(O112=33,0.37,IF(O112&gt;=65,0.26,0))))))))))+(P112*1*$Q$3)</f>
        <v>0</v>
      </c>
      <c r="R112" s="38"/>
      <c r="S112" s="39"/>
      <c r="T112" s="40">
        <f>($T$3*(IF(R112=1,5,IF(R112=2,3,IF(R112=3,1.8,IF(R112=5,1.08,IF(R112=9,0.75,IF(R112=17,0.53,IF(R112=33,0.37,IF(R112&gt;=65,0.26,0))))))))))+(S112*1*$T$3)</f>
        <v>0</v>
      </c>
      <c r="U112" s="27">
        <f>H112+K112+N112+Q112+T112</f>
        <v>5.6</v>
      </c>
    </row>
    <row r="113" spans="1:21" x14ac:dyDescent="0.15">
      <c r="A113" s="15">
        <v>109</v>
      </c>
      <c r="B113" s="16" t="s">
        <v>92</v>
      </c>
      <c r="C113" s="16" t="s">
        <v>1</v>
      </c>
      <c r="D113" s="28"/>
      <c r="E113" s="17">
        <v>-30</v>
      </c>
      <c r="F113" s="46"/>
      <c r="G113" s="17" t="s">
        <v>5</v>
      </c>
      <c r="H113" s="27">
        <v>5.4</v>
      </c>
      <c r="I113" s="22"/>
      <c r="J113" s="23"/>
      <c r="K113" s="11">
        <f>($K$3*(IF(I113=1,5,IF(I113=2,3,IF(I113=3,1.8,IF(I113=5,1.08,IF(I113=9,0.75,IF(I113=17,0.53,IF(I113=33,0.37,IF(I113&gt;=65,0.26,0))))))))))+(J113*1*$K$3)</f>
        <v>0</v>
      </c>
      <c r="L113" s="38"/>
      <c r="M113" s="39"/>
      <c r="N113" s="40">
        <f>($K$3*(IF(L113=1,5,IF(L113=2,3,IF(L113=3,1.8,IF(L113=5,1.08,IF(L113=9,0.75,IF(L113=17,0.53,IF(L113=33,0.37,IF(L113&gt;=65,0.26,0))))))))))+(M113*1*$K$3)</f>
        <v>0</v>
      </c>
      <c r="O113" s="22"/>
      <c r="P113" s="23"/>
      <c r="Q113" s="11">
        <f>($Q$3*(IF(O113=1,5,IF(O113=2,3,IF(O113=3,1.8,IF(O113=5,1.08,IF(O113=9,0.75,IF(O113=17,0.53,IF(O113=33,0.37,IF(O113&gt;=65,0.26,0))))))))))+(P113*1*$Q$3)</f>
        <v>0</v>
      </c>
      <c r="R113" s="38"/>
      <c r="S113" s="39"/>
      <c r="T113" s="40">
        <f>($T$3*(IF(R113=1,5,IF(R113=2,3,IF(R113=3,1.8,IF(R113=5,1.08,IF(R113=9,0.75,IF(R113=17,0.53,IF(R113=33,0.37,IF(R113&gt;=65,0.26,0))))))))))+(S113*1*$T$3)</f>
        <v>0</v>
      </c>
      <c r="U113" s="27">
        <f>H113+K113+N113+Q113+T113</f>
        <v>5.4</v>
      </c>
    </row>
    <row r="114" spans="1:21" x14ac:dyDescent="0.15">
      <c r="A114" s="15">
        <v>110</v>
      </c>
      <c r="B114" s="16" t="s">
        <v>349</v>
      </c>
      <c r="C114" s="16" t="s">
        <v>139</v>
      </c>
      <c r="D114" s="28"/>
      <c r="E114" s="17">
        <v>-27</v>
      </c>
      <c r="F114" s="46"/>
      <c r="G114" s="17" t="s">
        <v>5</v>
      </c>
      <c r="H114" s="27">
        <v>0</v>
      </c>
      <c r="I114" s="22">
        <v>5</v>
      </c>
      <c r="J114" s="23">
        <v>0</v>
      </c>
      <c r="K114" s="11">
        <f>($K$3*(IF(I114=1,5,IF(I114=2,3,IF(I114=3,1.8,IF(I114=5,1.08,IF(I114=9,0.75,IF(I114=17,0.53,IF(I114=33,0.37,IF(I114&gt;=65,0.26,0))))))))))+(J114*1*$K$3)</f>
        <v>2.16</v>
      </c>
      <c r="L114" s="38">
        <v>5</v>
      </c>
      <c r="M114" s="39">
        <v>0</v>
      </c>
      <c r="N114" s="40">
        <f>($K$3*(IF(L114=1,5,IF(L114=2,3,IF(L114=3,1.8,IF(L114=5,1.08,IF(L114=9,0.75,IF(L114=17,0.53,IF(L114=33,0.37,IF(L114&gt;=65,0.26,0))))))))))+(M114*1*$K$3)</f>
        <v>2.16</v>
      </c>
      <c r="O114" s="22"/>
      <c r="P114" s="23"/>
      <c r="Q114" s="11">
        <f>($Q$3*(IF(O114=1,5,IF(O114=2,3,IF(O114=3,1.8,IF(O114=5,1.08,IF(O114=9,0.75,IF(O114=17,0.53,IF(O114=33,0.37,IF(O114&gt;=65,0.26,0))))))))))+(P114*1*$Q$3)</f>
        <v>0</v>
      </c>
      <c r="R114" s="38">
        <v>5</v>
      </c>
      <c r="S114" s="39">
        <v>0</v>
      </c>
      <c r="T114" s="40">
        <f>($T$3*(IF(R114=1,5,IF(R114=2,3,IF(R114=3,1.8,IF(R114=5,1.08,IF(R114=9,0.75,IF(R114=17,0.53,IF(R114=33,0.37,IF(R114&gt;=65,0.26,0))))))))))+(S114*1*$T$3)</f>
        <v>1.08</v>
      </c>
      <c r="U114" s="27">
        <f>H114+K114+N114+Q114+T114</f>
        <v>5.4</v>
      </c>
    </row>
    <row r="115" spans="1:21" x14ac:dyDescent="0.15">
      <c r="A115" s="15">
        <v>111</v>
      </c>
      <c r="B115" s="16" t="s">
        <v>363</v>
      </c>
      <c r="C115" s="16" t="s">
        <v>22</v>
      </c>
      <c r="D115" s="28"/>
      <c r="E115" s="17">
        <v>-33</v>
      </c>
      <c r="F115" s="46"/>
      <c r="G115" s="17" t="s">
        <v>5</v>
      </c>
      <c r="H115" s="27">
        <v>0</v>
      </c>
      <c r="I115" s="22">
        <v>9</v>
      </c>
      <c r="J115" s="23">
        <v>0</v>
      </c>
      <c r="K115" s="11">
        <f>($K$3*(IF(I115=1,5,IF(I115=2,3,IF(I115=3,1.8,IF(I115=5,1.08,IF(I115=9,0.75,IF(I115=17,0.53,IF(I115=33,0.37,IF(I115&gt;=65,0.26,0))))))))))+(J115*1*$K$3)</f>
        <v>1.5</v>
      </c>
      <c r="L115" s="38">
        <v>9</v>
      </c>
      <c r="M115" s="39">
        <v>0</v>
      </c>
      <c r="N115" s="40">
        <f>($K$3*(IF(L115=1,5,IF(L115=2,3,IF(L115=3,1.8,IF(L115=5,1.08,IF(L115=9,0.75,IF(L115=17,0.53,IF(L115=33,0.37,IF(L115&gt;=65,0.26,0))))))))))+(M115*1*$K$3)</f>
        <v>1.5</v>
      </c>
      <c r="O115" s="22"/>
      <c r="P115" s="23"/>
      <c r="Q115" s="11">
        <f>($Q$3*(IF(O115=1,5,IF(O115=2,3,IF(O115=3,1.8,IF(O115=5,1.08,IF(O115=9,0.75,IF(O115=17,0.53,IF(O115=33,0.37,IF(O115&gt;=65,0.26,0))))))))))+(P115*1*$Q$3)</f>
        <v>0</v>
      </c>
      <c r="R115" s="38">
        <v>5</v>
      </c>
      <c r="S115" s="39">
        <v>1</v>
      </c>
      <c r="T115" s="40">
        <f>($T$3*(IF(R115=1,5,IF(R115=2,3,IF(R115=3,1.8,IF(R115=5,1.08,IF(R115=9,0.75,IF(R115=17,0.53,IF(R115=33,0.37,IF(R115&gt;=65,0.26,0))))))))))+(S115*1*$T$3)</f>
        <v>2.08</v>
      </c>
      <c r="U115" s="27">
        <f>H115+K115+N115+Q115+T115</f>
        <v>5.08</v>
      </c>
    </row>
    <row r="116" spans="1:21" x14ac:dyDescent="0.15">
      <c r="A116" s="15">
        <v>112</v>
      </c>
      <c r="B116" s="16" t="s">
        <v>501</v>
      </c>
      <c r="C116" s="16" t="s">
        <v>43</v>
      </c>
      <c r="D116" s="28"/>
      <c r="E116" s="17">
        <v>-44</v>
      </c>
      <c r="F116" s="46"/>
      <c r="G116" s="30" t="s">
        <v>6</v>
      </c>
      <c r="H116" s="27">
        <v>0</v>
      </c>
      <c r="I116" s="22"/>
      <c r="J116" s="23"/>
      <c r="K116" s="11">
        <f>($K$3*(IF(I116=1,5,IF(I116=2,3,IF(I116=3,1.8,IF(I116=5,1.08,IF(I116=9,0.75,IF(I116=17,0.53,IF(I116=33,0.37,IF(I116&gt;=65,0.26,0))))))))))+(J116*1*$K$3)</f>
        <v>0</v>
      </c>
      <c r="L116" s="38"/>
      <c r="M116" s="39"/>
      <c r="N116" s="40">
        <f>($K$3*(IF(L116=1,5,IF(L116=2,3,IF(L116=3,1.8,IF(L116=5,1.08,IF(L116=9,0.75,IF(L116=17,0.53,IF(L116=33,0.37,IF(L116&gt;=65,0.26,0))))))))))+(M116*1*$K$3)</f>
        <v>0</v>
      </c>
      <c r="O116" s="22">
        <v>2</v>
      </c>
      <c r="P116" s="23">
        <v>1</v>
      </c>
      <c r="Q116" s="11">
        <f>($Q$3*(IF(O116=1,5,IF(O116=2,3,IF(O116=3,1.8,IF(O116=5,1.08,IF(O116=9,0.75,IF(O116=17,0.53,IF(O116=33,0.37,IF(O116&gt;=65,0.26,0))))))))))+(P116*1*$Q$3)</f>
        <v>4</v>
      </c>
      <c r="R116" s="38">
        <v>5</v>
      </c>
      <c r="S116" s="39">
        <v>0</v>
      </c>
      <c r="T116" s="40">
        <f>($T$3*(IF(R116=1,5,IF(R116=2,3,IF(R116=3,1.8,IF(R116=5,1.08,IF(R116=9,0.75,IF(R116=17,0.53,IF(R116=33,0.37,IF(R116&gt;=65,0.26,0))))))))))+(S116*1*$T$3)</f>
        <v>1.08</v>
      </c>
      <c r="U116" s="27">
        <f>H116+K116+N116+Q116+T116</f>
        <v>5.08</v>
      </c>
    </row>
    <row r="117" spans="1:21" x14ac:dyDescent="0.15">
      <c r="A117" s="15">
        <v>113</v>
      </c>
      <c r="B117" s="16" t="s">
        <v>336</v>
      </c>
      <c r="C117" s="16" t="s">
        <v>29</v>
      </c>
      <c r="D117" s="28"/>
      <c r="E117" s="17">
        <v>-40</v>
      </c>
      <c r="F117" s="46"/>
      <c r="G117" s="17" t="s">
        <v>5</v>
      </c>
      <c r="H117" s="27">
        <v>0</v>
      </c>
      <c r="I117" s="22">
        <v>5</v>
      </c>
      <c r="J117" s="23">
        <v>0</v>
      </c>
      <c r="K117" s="11">
        <f>($K$3*(IF(I117=1,5,IF(I117=2,3,IF(I117=3,1.8,IF(I117=5,1.08,IF(I117=9,0.75,IF(I117=17,0.53,IF(I117=33,0.37,IF(I117&gt;=65,0.26,0))))))))))+(J117*1*$K$3)</f>
        <v>2.16</v>
      </c>
      <c r="L117" s="38"/>
      <c r="M117" s="39"/>
      <c r="N117" s="40">
        <f>($K$3*(IF(L117=1,5,IF(L117=2,3,IF(L117=3,1.8,IF(L117=5,1.08,IF(L117=9,0.75,IF(L117=17,0.53,IF(L117=33,0.37,IF(L117&gt;=65,0.26,0))))))))))+(M117*1*$K$3)</f>
        <v>0</v>
      </c>
      <c r="O117" s="22">
        <v>5</v>
      </c>
      <c r="P117" s="23">
        <v>1</v>
      </c>
      <c r="Q117" s="11">
        <f>($Q$3*(IF(O117=1,5,IF(O117=2,3,IF(O117=3,1.8,IF(O117=5,1.08,IF(O117=9,0.75,IF(O117=17,0.53,IF(O117=33,0.37,IF(O117&gt;=65,0.26,0))))))))))+(P117*1*$Q$3)</f>
        <v>2.08</v>
      </c>
      <c r="R117" s="38">
        <v>9</v>
      </c>
      <c r="S117" s="39">
        <v>0</v>
      </c>
      <c r="T117" s="40">
        <f>($T$3*(IF(R117=1,5,IF(R117=2,3,IF(R117=3,1.8,IF(R117=5,1.08,IF(R117=9,0.75,IF(R117=17,0.53,IF(R117=33,0.37,IF(R117&gt;=65,0.26,0))))))))))+(S117*1*$T$3)</f>
        <v>0.75</v>
      </c>
      <c r="U117" s="27">
        <f>H117+K117+N117+Q117+T117</f>
        <v>4.99</v>
      </c>
    </row>
    <row r="118" spans="1:21" x14ac:dyDescent="0.15">
      <c r="A118" s="15">
        <v>114</v>
      </c>
      <c r="B118" s="16" t="s">
        <v>452</v>
      </c>
      <c r="C118" s="16" t="s">
        <v>0</v>
      </c>
      <c r="D118" s="28">
        <v>2008</v>
      </c>
      <c r="E118" s="17">
        <v>-40</v>
      </c>
      <c r="F118" s="46"/>
      <c r="G118" s="17" t="s">
        <v>6</v>
      </c>
      <c r="H118" s="27">
        <v>0</v>
      </c>
      <c r="I118" s="22"/>
      <c r="J118" s="23"/>
      <c r="K118" s="11">
        <f>($K$3*(IF(I118=1,5,IF(I118=2,3,IF(I118=3,1.8,IF(I118=5,1.08,IF(I118=9,0.75,IF(I118=17,0.53,IF(I118=33,0.37,IF(I118&gt;=65,0.26,0))))))))))+(J118*1*$K$3)</f>
        <v>0</v>
      </c>
      <c r="L118" s="38">
        <v>5</v>
      </c>
      <c r="M118" s="39">
        <v>0</v>
      </c>
      <c r="N118" s="40">
        <f>($K$3*(IF(L118=1,5,IF(L118=2,3,IF(L118=3,1.8,IF(L118=5,1.08,IF(L118=9,0.75,IF(L118=17,0.53,IF(L118=33,0.37,IF(L118&gt;=65,0.26,0))))))))))+(M118*1*$K$3)</f>
        <v>2.16</v>
      </c>
      <c r="O118" s="22"/>
      <c r="P118" s="23"/>
      <c r="Q118" s="11">
        <f>($Q$3*(IF(O118=1,5,IF(O118=2,3,IF(O118=3,1.8,IF(O118=5,1.08,IF(O118=9,0.75,IF(O118=17,0.53,IF(O118=33,0.37,IF(O118&gt;=65,0.26,0))))))))))+(P118*1*$Q$3)</f>
        <v>0</v>
      </c>
      <c r="R118" s="38">
        <v>3</v>
      </c>
      <c r="S118" s="39">
        <v>1</v>
      </c>
      <c r="T118" s="40">
        <f>($T$3*(IF(R118=1,5,IF(R118=2,3,IF(R118=3,1.8,IF(R118=5,1.08,IF(R118=9,0.75,IF(R118=17,0.53,IF(R118=33,0.37,IF(R118&gt;=65,0.26,0))))))))))+(S118*1*$T$3)</f>
        <v>2.8</v>
      </c>
      <c r="U118" s="27">
        <f>H118+K118+N118+Q118+T118</f>
        <v>4.96</v>
      </c>
    </row>
    <row r="119" spans="1:21" x14ac:dyDescent="0.15">
      <c r="A119" s="15">
        <v>115</v>
      </c>
      <c r="B119" s="16" t="s">
        <v>437</v>
      </c>
      <c r="C119" s="16" t="s">
        <v>438</v>
      </c>
      <c r="D119" s="28"/>
      <c r="E119" s="17">
        <v>-36</v>
      </c>
      <c r="F119" s="46"/>
      <c r="G119" s="17" t="s">
        <v>6</v>
      </c>
      <c r="H119" s="27">
        <v>0</v>
      </c>
      <c r="I119" s="22"/>
      <c r="J119" s="23"/>
      <c r="K119" s="11">
        <f>($K$3*(IF(I119=1,5,IF(I119=2,3,IF(I119=3,1.8,IF(I119=5,1.08,IF(I119=9,0.75,IF(I119=17,0.53,IF(I119=33,0.37,IF(I119&gt;=65,0.26,0))))))))))+(J119*1*$K$3)</f>
        <v>0</v>
      </c>
      <c r="L119" s="38">
        <v>5</v>
      </c>
      <c r="M119" s="39">
        <v>0</v>
      </c>
      <c r="N119" s="40">
        <f>($K$3*(IF(L119=1,5,IF(L119=2,3,IF(L119=3,1.8,IF(L119=5,1.08,IF(L119=9,0.75,IF(L119=17,0.53,IF(L119=33,0.37,IF(L119&gt;=65,0.26,0))))))))))+(M119*1*$K$3)</f>
        <v>2.16</v>
      </c>
      <c r="O119" s="22">
        <v>3</v>
      </c>
      <c r="P119" s="23">
        <v>1</v>
      </c>
      <c r="Q119" s="11">
        <f>($Q$3*(IF(O119=1,5,IF(O119=2,3,IF(O119=3,1.8,IF(O119=5,1.08,IF(O119=9,0.75,IF(O119=17,0.53,IF(O119=33,0.37,IF(O119&gt;=65,0.26,0))))))))))+(P119*1*$Q$3)</f>
        <v>2.8</v>
      </c>
      <c r="R119" s="38"/>
      <c r="S119" s="39"/>
      <c r="T119" s="40">
        <f>($T$3*(IF(R119=1,5,IF(R119=2,3,IF(R119=3,1.8,IF(R119=5,1.08,IF(R119=9,0.75,IF(R119=17,0.53,IF(R119=33,0.37,IF(R119&gt;=65,0.26,0))))))))))+(S119*1*$T$3)</f>
        <v>0</v>
      </c>
      <c r="U119" s="27">
        <f>H119+K119+N119+Q119+T119</f>
        <v>4.96</v>
      </c>
    </row>
    <row r="120" spans="1:21" x14ac:dyDescent="0.15">
      <c r="A120" s="15">
        <v>116</v>
      </c>
      <c r="B120" s="16" t="s">
        <v>366</v>
      </c>
      <c r="C120" s="16" t="s">
        <v>367</v>
      </c>
      <c r="D120" s="28"/>
      <c r="E120" s="17">
        <v>-33</v>
      </c>
      <c r="F120" s="46"/>
      <c r="G120" s="30" t="s">
        <v>5</v>
      </c>
      <c r="H120" s="27">
        <v>0</v>
      </c>
      <c r="I120" s="22">
        <v>5</v>
      </c>
      <c r="J120" s="23">
        <v>1</v>
      </c>
      <c r="K120" s="11">
        <f>($K$3*(IF(I120=1,5,IF(I120=2,3,IF(I120=3,1.8,IF(I120=5,1.08,IF(I120=9,0.75,IF(I120=17,0.53,IF(I120=33,0.37,IF(I120&gt;=65,0.26,0))))))))))+(J120*1*$K$3)</f>
        <v>4.16</v>
      </c>
      <c r="L120" s="38"/>
      <c r="M120" s="39"/>
      <c r="N120" s="40">
        <f>($K$3*(IF(L120=1,5,IF(L120=2,3,IF(L120=3,1.8,IF(L120=5,1.08,IF(L120=9,0.75,IF(L120=17,0.53,IF(L120=33,0.37,IF(L120&gt;=65,0.26,0))))))))))+(M120*1*$K$3)</f>
        <v>0</v>
      </c>
      <c r="O120" s="22"/>
      <c r="P120" s="23"/>
      <c r="Q120" s="11">
        <f>($Q$3*(IF(O120=1,5,IF(O120=2,3,IF(O120=3,1.8,IF(O120=5,1.08,IF(O120=9,0.75,IF(O120=17,0.53,IF(O120=33,0.37,IF(O120&gt;=65,0.26,0))))))))))+(P120*1*$Q$3)</f>
        <v>0</v>
      </c>
      <c r="R120" s="38">
        <v>9</v>
      </c>
      <c r="S120" s="39">
        <v>0</v>
      </c>
      <c r="T120" s="40">
        <f>($T$3*(IF(R120=1,5,IF(R120=2,3,IF(R120=3,1.8,IF(R120=5,1.08,IF(R120=9,0.75,IF(R120=17,0.53,IF(R120=33,0.37,IF(R120&gt;=65,0.26,0))))))))))+(S120*1*$T$3)</f>
        <v>0.75</v>
      </c>
      <c r="U120" s="27">
        <f>H120+K120+N120+Q120+T120</f>
        <v>4.91</v>
      </c>
    </row>
    <row r="121" spans="1:21" x14ac:dyDescent="0.15">
      <c r="A121" s="15">
        <v>117</v>
      </c>
      <c r="B121" s="16" t="s">
        <v>404</v>
      </c>
      <c r="C121" s="16" t="s">
        <v>43</v>
      </c>
      <c r="D121" s="28"/>
      <c r="E121" s="17">
        <v>-33</v>
      </c>
      <c r="F121" s="46"/>
      <c r="G121" s="17" t="s">
        <v>5</v>
      </c>
      <c r="H121" s="27">
        <v>0</v>
      </c>
      <c r="I121" s="22"/>
      <c r="J121" s="23"/>
      <c r="K121" s="11">
        <f>($K$3*(IF(I121=1,5,IF(I121=2,3,IF(I121=3,1.8,IF(I121=5,1.08,IF(I121=9,0.75,IF(I121=17,0.53,IF(I121=33,0.37,IF(I121&gt;=65,0.26,0))))))))))+(J121*1*$K$3)</f>
        <v>0</v>
      </c>
      <c r="L121" s="38">
        <v>5</v>
      </c>
      <c r="M121" s="39">
        <v>1</v>
      </c>
      <c r="N121" s="40">
        <f>($K$3*(IF(L121=1,5,IF(L121=2,3,IF(L121=3,1.8,IF(L121=5,1.08,IF(L121=9,0.75,IF(L121=17,0.53,IF(L121=33,0.37,IF(L121&gt;=65,0.26,0))))))))))+(M121*1*$K$3)</f>
        <v>4.16</v>
      </c>
      <c r="O121" s="22"/>
      <c r="P121" s="23"/>
      <c r="Q121" s="11">
        <f>($Q$3*(IF(O121=1,5,IF(O121=2,3,IF(O121=3,1.8,IF(O121=5,1.08,IF(O121=9,0.75,IF(O121=17,0.53,IF(O121=33,0.37,IF(O121&gt;=65,0.26,0))))))))))+(P121*1*$Q$3)</f>
        <v>0</v>
      </c>
      <c r="R121" s="38">
        <v>9</v>
      </c>
      <c r="S121" s="39">
        <v>0</v>
      </c>
      <c r="T121" s="40">
        <f>($T$3*(IF(R121=1,5,IF(R121=2,3,IF(R121=3,1.8,IF(R121=5,1.08,IF(R121=9,0.75,IF(R121=17,0.53,IF(R121=33,0.37,IF(R121&gt;=65,0.26,0))))))))))+(S121*1*$T$3)</f>
        <v>0.75</v>
      </c>
      <c r="U121" s="27">
        <f>H121+K121+N121+Q121+T121</f>
        <v>4.91</v>
      </c>
    </row>
    <row r="122" spans="1:21" x14ac:dyDescent="0.15">
      <c r="A122" s="15">
        <v>118</v>
      </c>
      <c r="B122" s="16" t="s">
        <v>445</v>
      </c>
      <c r="C122" s="16" t="s">
        <v>2</v>
      </c>
      <c r="D122" s="28"/>
      <c r="E122" s="17">
        <v>-30</v>
      </c>
      <c r="F122" s="46"/>
      <c r="G122" s="17" t="s">
        <v>6</v>
      </c>
      <c r="H122" s="27">
        <v>0</v>
      </c>
      <c r="I122" s="22"/>
      <c r="J122" s="23"/>
      <c r="K122" s="11">
        <f>($K$3*(IF(I122=1,5,IF(I122=2,3,IF(I122=3,1.8,IF(I122=5,1.08,IF(I122=9,0.75,IF(I122=17,0.53,IF(I122=33,0.37,IF(I122&gt;=65,0.26,0))))))))))+(J122*1*$K$3)</f>
        <v>0</v>
      </c>
      <c r="L122" s="38">
        <v>5</v>
      </c>
      <c r="M122" s="39">
        <v>1</v>
      </c>
      <c r="N122" s="40">
        <f>($K$3*(IF(L122=1,5,IF(L122=2,3,IF(L122=3,1.8,IF(L122=5,1.08,IF(L122=9,0.75,IF(L122=17,0.53,IF(L122=33,0.37,IF(L122&gt;=65,0.26,0))))))))))+(M122*1*$K$3)</f>
        <v>4.16</v>
      </c>
      <c r="O122" s="22">
        <v>9</v>
      </c>
      <c r="P122" s="23">
        <v>0</v>
      </c>
      <c r="Q122" s="11">
        <f>($Q$3*(IF(O122=1,5,IF(O122=2,3,IF(O122=3,1.8,IF(O122=5,1.08,IF(O122=9,0.75,IF(O122=17,0.53,IF(O122=33,0.37,IF(O122&gt;=65,0.26,0))))))))))+(P122*1*$Q$3)</f>
        <v>0.75</v>
      </c>
      <c r="R122" s="38"/>
      <c r="S122" s="39"/>
      <c r="T122" s="40">
        <f>($T$3*(IF(R122=1,5,IF(R122=2,3,IF(R122=3,1.8,IF(R122=5,1.08,IF(R122=9,0.75,IF(R122=17,0.53,IF(R122=33,0.37,IF(R122&gt;=65,0.26,0))))))))))+(S122*1*$T$3)</f>
        <v>0</v>
      </c>
      <c r="U122" s="27">
        <f>H122+K122+N122+Q122+T122</f>
        <v>4.91</v>
      </c>
    </row>
    <row r="123" spans="1:21" x14ac:dyDescent="0.15">
      <c r="A123" s="15">
        <v>119</v>
      </c>
      <c r="B123" s="16" t="s">
        <v>165</v>
      </c>
      <c r="C123" s="16" t="s">
        <v>47</v>
      </c>
      <c r="D123" s="32">
        <v>2008</v>
      </c>
      <c r="E123" s="17">
        <v>-33</v>
      </c>
      <c r="F123" s="46"/>
      <c r="G123" s="17" t="s">
        <v>5</v>
      </c>
      <c r="H123" s="27">
        <v>0</v>
      </c>
      <c r="I123" s="22">
        <v>5</v>
      </c>
      <c r="J123" s="23">
        <v>1</v>
      </c>
      <c r="K123" s="11">
        <f>($K$3*(IF(I123=1,5,IF(I123=2,3,IF(I123=3,1.8,IF(I123=5,1.08,IF(I123=9,0.75,IF(I123=17,0.53,IF(I123=33,0.37,IF(I123&gt;=65,0.26,0))))))))))+(J123*1*$K$3)</f>
        <v>4.16</v>
      </c>
      <c r="L123" s="38"/>
      <c r="M123" s="39"/>
      <c r="N123" s="40">
        <f>($K$3*(IF(L123=1,5,IF(L123=2,3,IF(L123=3,1.8,IF(L123=5,1.08,IF(L123=9,0.75,IF(L123=17,0.53,IF(L123=33,0.37,IF(L123&gt;=65,0.26,0))))))))))+(M123*1*$K$3)</f>
        <v>0</v>
      </c>
      <c r="O123" s="22"/>
      <c r="P123" s="23"/>
      <c r="Q123" s="11">
        <f>($Q$3*(IF(O123=1,5,IF(O123=2,3,IF(O123=3,1.8,IF(O123=5,1.08,IF(O123=9,0.75,IF(O123=17,0.53,IF(O123=33,0.37,IF(O123&gt;=65,0.26,0))))))))))+(P123*1*$Q$3)</f>
        <v>0</v>
      </c>
      <c r="R123" s="38">
        <v>9</v>
      </c>
      <c r="S123" s="39">
        <v>0</v>
      </c>
      <c r="T123" s="40">
        <f>($T$3*(IF(R123=1,5,IF(R123=2,3,IF(R123=3,1.8,IF(R123=5,1.08,IF(R123=9,0.75,IF(R123=17,0.53,IF(R123=33,0.37,IF(R123&gt;=65,0.26,0))))))))))+(S123*1*$T$3)</f>
        <v>0.75</v>
      </c>
      <c r="U123" s="27">
        <f>H123+K123+N123+Q123+T123</f>
        <v>4.91</v>
      </c>
    </row>
    <row r="124" spans="1:21" x14ac:dyDescent="0.15">
      <c r="A124" s="15">
        <v>120</v>
      </c>
      <c r="B124" s="16" t="s">
        <v>84</v>
      </c>
      <c r="C124" s="16" t="s">
        <v>0</v>
      </c>
      <c r="D124" s="28">
        <v>2008</v>
      </c>
      <c r="E124" s="17">
        <v>-48</v>
      </c>
      <c r="F124" s="46"/>
      <c r="G124" s="17" t="s">
        <v>5</v>
      </c>
      <c r="H124" s="27">
        <v>0</v>
      </c>
      <c r="I124" s="22"/>
      <c r="J124" s="23"/>
      <c r="K124" s="11">
        <f>($K$3*(IF(I124=1,5,IF(I124=2,3,IF(I124=3,1.8,IF(I124=5,1.08,IF(I124=9,0.75,IF(I124=17,0.53,IF(I124=33,0.37,IF(I124&gt;=65,0.26,0))))))))))+(J124*1*$K$3)</f>
        <v>0</v>
      </c>
      <c r="L124" s="38"/>
      <c r="M124" s="39"/>
      <c r="N124" s="40">
        <f>($K$3*(IF(L124=1,5,IF(L124=2,3,IF(L124=3,1.8,IF(L124=5,1.08,IF(L124=9,0.75,IF(L124=17,0.53,IF(L124=33,0.37,IF(L124&gt;=65,0.26,0))))))))))+(M124*1*$K$3)</f>
        <v>0</v>
      </c>
      <c r="O124" s="22">
        <v>3</v>
      </c>
      <c r="P124" s="23">
        <v>0</v>
      </c>
      <c r="Q124" s="11">
        <f>($Q$3*(IF(O124=1,5,IF(O124=2,3,IF(O124=3,1.8,IF(O124=5,1.08,IF(O124=9,0.75,IF(O124=17,0.53,IF(O124=33,0.37,IF(O124&gt;=65,0.26,0))))))))))+(P124*1*$Q$3)</f>
        <v>1.8</v>
      </c>
      <c r="R124" s="38">
        <v>3</v>
      </c>
      <c r="S124" s="39">
        <v>1</v>
      </c>
      <c r="T124" s="40">
        <f>($T$3*(IF(R124=1,5,IF(R124=2,3,IF(R124=3,1.8,IF(R124=5,1.08,IF(R124=9,0.75,IF(R124=17,0.53,IF(R124=33,0.37,IF(R124&gt;=65,0.26,0))))))))))+(S124*1*$T$3)</f>
        <v>2.8</v>
      </c>
      <c r="U124" s="27">
        <f>H124+K124+N124+Q124+T124</f>
        <v>4.5999999999999996</v>
      </c>
    </row>
    <row r="125" spans="1:21" x14ac:dyDescent="0.15">
      <c r="A125" s="15">
        <v>121</v>
      </c>
      <c r="B125" s="16" t="s">
        <v>502</v>
      </c>
      <c r="C125" s="16" t="s">
        <v>220</v>
      </c>
      <c r="D125" s="28"/>
      <c r="E125" s="17">
        <v>-44</v>
      </c>
      <c r="F125" s="46"/>
      <c r="G125" s="17" t="s">
        <v>6</v>
      </c>
      <c r="H125" s="27">
        <v>0</v>
      </c>
      <c r="I125" s="22"/>
      <c r="J125" s="23"/>
      <c r="K125" s="11">
        <f>($K$3*(IF(I125=1,5,IF(I125=2,3,IF(I125=3,1.8,IF(I125=5,1.08,IF(I125=9,0.75,IF(I125=17,0.53,IF(I125=33,0.37,IF(I125&gt;=65,0.26,0))))))))))+(J125*1*$K$3)</f>
        <v>0</v>
      </c>
      <c r="L125" s="38"/>
      <c r="M125" s="39"/>
      <c r="N125" s="40">
        <f>($K$3*(IF(L125=1,5,IF(L125=2,3,IF(L125=3,1.8,IF(L125=5,1.08,IF(L125=9,0.75,IF(L125=17,0.53,IF(L125=33,0.37,IF(L125&gt;=65,0.26,0))))))))))+(M125*1*$K$3)</f>
        <v>0</v>
      </c>
      <c r="O125" s="22">
        <v>3</v>
      </c>
      <c r="P125" s="23">
        <v>0</v>
      </c>
      <c r="Q125" s="11">
        <f>($Q$3*(IF(O125=1,5,IF(O125=2,3,IF(O125=3,1.8,IF(O125=5,1.08,IF(O125=9,0.75,IF(O125=17,0.53,IF(O125=33,0.37,IF(O125&gt;=65,0.26,0))))))))))+(P125*1*$Q$3)</f>
        <v>1.8</v>
      </c>
      <c r="R125" s="38">
        <v>3</v>
      </c>
      <c r="S125" s="39">
        <v>1</v>
      </c>
      <c r="T125" s="40">
        <f>($T$3*(IF(R125=1,5,IF(R125=2,3,IF(R125=3,1.8,IF(R125=5,1.08,IF(R125=9,0.75,IF(R125=17,0.53,IF(R125=33,0.37,IF(R125&gt;=65,0.26,0))))))))))+(S125*1*$T$3)</f>
        <v>2.8</v>
      </c>
      <c r="U125" s="27">
        <f>H125+K125+N125+Q125+T125</f>
        <v>4.5999999999999996</v>
      </c>
    </row>
    <row r="126" spans="1:21" x14ac:dyDescent="0.15">
      <c r="A126" s="15">
        <v>122</v>
      </c>
      <c r="B126" s="16" t="s">
        <v>484</v>
      </c>
      <c r="C126" s="16" t="s">
        <v>164</v>
      </c>
      <c r="D126" s="28"/>
      <c r="E126" s="17">
        <v>-40</v>
      </c>
      <c r="F126" s="46"/>
      <c r="G126" s="17" t="s">
        <v>5</v>
      </c>
      <c r="H126" s="27">
        <v>0</v>
      </c>
      <c r="I126" s="22"/>
      <c r="J126" s="23"/>
      <c r="K126" s="11">
        <f>($K$3*(IF(I126=1,5,IF(I126=2,3,IF(I126=3,1.8,IF(I126=5,1.08,IF(I126=9,0.75,IF(I126=17,0.53,IF(I126=33,0.37,IF(I126&gt;=65,0.26,0))))))))))+(J126*1*$K$3)</f>
        <v>0</v>
      </c>
      <c r="L126" s="38"/>
      <c r="M126" s="39"/>
      <c r="N126" s="40">
        <f>($K$3*(IF(L126=1,5,IF(L126=2,3,IF(L126=3,1.8,IF(L126=5,1.08,IF(L126=9,0.75,IF(L126=17,0.53,IF(L126=33,0.37,IF(L126&gt;=65,0.26,0))))))))))+(M126*1*$K$3)</f>
        <v>0</v>
      </c>
      <c r="O126" s="22">
        <v>9</v>
      </c>
      <c r="P126" s="23">
        <v>0</v>
      </c>
      <c r="Q126" s="11">
        <f>($Q$3*(IF(O126=1,5,IF(O126=2,3,IF(O126=3,1.8,IF(O126=5,1.08,IF(O126=9,0.75,IF(O126=17,0.53,IF(O126=33,0.37,IF(O126&gt;=65,0.26,0))))))))))+(P126*1*$Q$3)</f>
        <v>0.75</v>
      </c>
      <c r="R126" s="38">
        <v>3</v>
      </c>
      <c r="S126" s="39">
        <v>2</v>
      </c>
      <c r="T126" s="40">
        <f>($T$3*(IF(R126=1,5,IF(R126=2,3,IF(R126=3,1.8,IF(R126=5,1.08,IF(R126=9,0.75,IF(R126=17,0.53,IF(R126=33,0.37,IF(R126&gt;=65,0.26,0))))))))))+(S126*1*$T$3)</f>
        <v>3.8</v>
      </c>
      <c r="U126" s="27">
        <f>H126+K126+N126+Q126+T126</f>
        <v>4.55</v>
      </c>
    </row>
    <row r="127" spans="1:21" x14ac:dyDescent="0.15">
      <c r="A127" s="15">
        <v>123</v>
      </c>
      <c r="B127" s="16" t="s">
        <v>87</v>
      </c>
      <c r="C127" s="16" t="s">
        <v>22</v>
      </c>
      <c r="D127" s="28">
        <v>2008</v>
      </c>
      <c r="E127" s="17">
        <v>-30</v>
      </c>
      <c r="F127" s="46"/>
      <c r="G127" s="17" t="s">
        <v>5</v>
      </c>
      <c r="H127" s="27">
        <v>4.5</v>
      </c>
      <c r="I127" s="22"/>
      <c r="J127" s="23"/>
      <c r="K127" s="11">
        <f>($K$3*(IF(I127=1,5,IF(I127=2,3,IF(I127=3,1.8,IF(I127=5,1.08,IF(I127=9,0.75,IF(I127=17,0.53,IF(I127=33,0.37,IF(I127&gt;=65,0.26,0))))))))))+(J127*1*$K$3)</f>
        <v>0</v>
      </c>
      <c r="L127" s="38"/>
      <c r="M127" s="39"/>
      <c r="N127" s="40">
        <f>($K$3*(IF(L127=1,5,IF(L127=2,3,IF(L127=3,1.8,IF(L127=5,1.08,IF(L127=9,0.75,IF(L127=17,0.53,IF(L127=33,0.37,IF(L127&gt;=65,0.26,0))))))))))+(M127*1*$K$3)</f>
        <v>0</v>
      </c>
      <c r="O127" s="22"/>
      <c r="P127" s="23"/>
      <c r="Q127" s="11">
        <f>($Q$3*(IF(O127=1,5,IF(O127=2,3,IF(O127=3,1.8,IF(O127=5,1.08,IF(O127=9,0.75,IF(O127=17,0.53,IF(O127=33,0.37,IF(O127&gt;=65,0.26,0))))))))))+(P127*1*$Q$3)</f>
        <v>0</v>
      </c>
      <c r="R127" s="38"/>
      <c r="S127" s="39"/>
      <c r="T127" s="40">
        <f>($T$3*(IF(R127=1,5,IF(R127=2,3,IF(R127=3,1.8,IF(R127=5,1.08,IF(R127=9,0.75,IF(R127=17,0.53,IF(R127=33,0.37,IF(R127&gt;=65,0.26,0))))))))))+(S127*1*$T$3)</f>
        <v>0</v>
      </c>
      <c r="U127" s="27">
        <f>H127+K127+N127+Q127+T127</f>
        <v>4.5</v>
      </c>
    </row>
    <row r="128" spans="1:21" x14ac:dyDescent="0.15">
      <c r="A128" s="15">
        <v>124</v>
      </c>
      <c r="B128" s="16" t="s">
        <v>193</v>
      </c>
      <c r="C128" s="16" t="s">
        <v>25</v>
      </c>
      <c r="D128" s="28"/>
      <c r="E128" s="17">
        <v>-33</v>
      </c>
      <c r="F128" s="46"/>
      <c r="G128" s="17" t="s">
        <v>5</v>
      </c>
      <c r="H128" s="27">
        <v>0.28100000000000003</v>
      </c>
      <c r="I128" s="22">
        <v>5</v>
      </c>
      <c r="J128" s="23">
        <v>1</v>
      </c>
      <c r="K128" s="11">
        <f>($K$3*(IF(I128=1,5,IF(I128=2,3,IF(I128=3,1.8,IF(I128=5,1.08,IF(I128=9,0.75,IF(I128=17,0.53,IF(I128=33,0.37,IF(I128&gt;=65,0.26,0))))))))))+(J128*1*$K$3)</f>
        <v>4.16</v>
      </c>
      <c r="L128" s="38"/>
      <c r="M128" s="39"/>
      <c r="N128" s="40">
        <f>($K$3*(IF(L128=1,5,IF(L128=2,3,IF(L128=3,1.8,IF(L128=5,1.08,IF(L128=9,0.75,IF(L128=17,0.53,IF(L128=33,0.37,IF(L128&gt;=65,0.26,0))))))))))+(M128*1*$K$3)</f>
        <v>0</v>
      </c>
      <c r="O128" s="22"/>
      <c r="P128" s="23"/>
      <c r="Q128" s="11">
        <f>($Q$3*(IF(O128=1,5,IF(O128=2,3,IF(O128=3,1.8,IF(O128=5,1.08,IF(O128=9,0.75,IF(O128=17,0.53,IF(O128=33,0.37,IF(O128&gt;=65,0.26,0))))))))))+(P128*1*$Q$3)</f>
        <v>0</v>
      </c>
      <c r="R128" s="38"/>
      <c r="S128" s="39"/>
      <c r="T128" s="40">
        <f>($T$3*(IF(R128=1,5,IF(R128=2,3,IF(R128=3,1.8,IF(R128=5,1.08,IF(R128=9,0.75,IF(R128=17,0.53,IF(R128=33,0.37,IF(R128&gt;=65,0.26,0))))))))))+(S128*1*$T$3)</f>
        <v>0</v>
      </c>
      <c r="U128" s="27">
        <f>H128+K128+N128+Q128+T128</f>
        <v>4.4409999999999998</v>
      </c>
    </row>
    <row r="129" spans="1:21" x14ac:dyDescent="0.15">
      <c r="A129" s="15">
        <v>125</v>
      </c>
      <c r="B129" s="16" t="s">
        <v>284</v>
      </c>
      <c r="C129" s="16" t="s">
        <v>29</v>
      </c>
      <c r="D129" s="28"/>
      <c r="E129" s="17">
        <v>-36</v>
      </c>
      <c r="F129" s="46"/>
      <c r="G129" s="17" t="s">
        <v>5</v>
      </c>
      <c r="H129" s="27">
        <v>0.21400000000000002</v>
      </c>
      <c r="I129" s="22">
        <v>5</v>
      </c>
      <c r="J129" s="23">
        <v>1</v>
      </c>
      <c r="K129" s="11">
        <f>($K$3*(IF(I129=1,5,IF(I129=2,3,IF(I129=3,1.8,IF(I129=5,1.08,IF(I129=9,0.75,IF(I129=17,0.53,IF(I129=33,0.37,IF(I129&gt;=65,0.26,0))))))))))+(J129*1*$K$3)</f>
        <v>4.16</v>
      </c>
      <c r="L129" s="38"/>
      <c r="M129" s="39"/>
      <c r="N129" s="40">
        <f>($K$3*(IF(L129=1,5,IF(L129=2,3,IF(L129=3,1.8,IF(L129=5,1.08,IF(L129=9,0.75,IF(L129=17,0.53,IF(L129=33,0.37,IF(L129&gt;=65,0.26,0))))))))))+(M129*1*$K$3)</f>
        <v>0</v>
      </c>
      <c r="O129" s="22"/>
      <c r="P129" s="23"/>
      <c r="Q129" s="11">
        <f>($Q$3*(IF(O129=1,5,IF(O129=2,3,IF(O129=3,1.8,IF(O129=5,1.08,IF(O129=9,0.75,IF(O129=17,0.53,IF(O129=33,0.37,IF(O129&gt;=65,0.26,0))))))))))+(P129*1*$Q$3)</f>
        <v>0</v>
      </c>
      <c r="R129" s="38"/>
      <c r="S129" s="39"/>
      <c r="T129" s="40">
        <f>($T$3*(IF(R129=1,5,IF(R129=2,3,IF(R129=3,1.8,IF(R129=5,1.08,IF(R129=9,0.75,IF(R129=17,0.53,IF(R129=33,0.37,IF(R129&gt;=65,0.26,0))))))))))+(S129*1*$T$3)</f>
        <v>0</v>
      </c>
      <c r="U129" s="27">
        <f>H129+K129+N129+Q129+T129</f>
        <v>4.3740000000000006</v>
      </c>
    </row>
    <row r="130" spans="1:21" x14ac:dyDescent="0.15">
      <c r="A130" s="15">
        <v>126</v>
      </c>
      <c r="B130" s="16" t="s">
        <v>432</v>
      </c>
      <c r="C130" s="16" t="s">
        <v>433</v>
      </c>
      <c r="D130" s="28"/>
      <c r="E130" s="17">
        <v>-27</v>
      </c>
      <c r="F130" s="46"/>
      <c r="G130" s="17" t="s">
        <v>6</v>
      </c>
      <c r="H130" s="27">
        <v>0</v>
      </c>
      <c r="I130" s="22"/>
      <c r="J130" s="23"/>
      <c r="K130" s="11">
        <f>($K$3*(IF(I130=1,5,IF(I130=2,3,IF(I130=3,1.8,IF(I130=5,1.08,IF(I130=9,0.75,IF(I130=17,0.53,IF(I130=33,0.37,IF(I130&gt;=65,0.26,0))))))))))+(J130*1*$K$3)</f>
        <v>0</v>
      </c>
      <c r="L130" s="38">
        <v>5</v>
      </c>
      <c r="M130" s="39">
        <v>0</v>
      </c>
      <c r="N130" s="40">
        <f>($K$3*(IF(L130=1,5,IF(L130=2,3,IF(L130=3,1.8,IF(L130=5,1.08,IF(L130=9,0.75,IF(L130=17,0.53,IF(L130=33,0.37,IF(L130&gt;=65,0.26,0))))))))))+(M130*1*$K$3)</f>
        <v>2.16</v>
      </c>
      <c r="O130" s="22">
        <v>5</v>
      </c>
      <c r="P130" s="23">
        <v>0</v>
      </c>
      <c r="Q130" s="11">
        <f>($Q$3*(IF(O130=1,5,IF(O130=2,3,IF(O130=3,1.8,IF(O130=5,1.08,IF(O130=9,0.75,IF(O130=17,0.53,IF(O130=33,0.37,IF(O130&gt;=65,0.26,0))))))))))+(P130*1*$Q$3)</f>
        <v>1.08</v>
      </c>
      <c r="R130" s="38">
        <v>5</v>
      </c>
      <c r="S130" s="39">
        <v>0</v>
      </c>
      <c r="T130" s="40">
        <f>($T$3*(IF(R130=1,5,IF(R130=2,3,IF(R130=3,1.8,IF(R130=5,1.08,IF(R130=9,0.75,IF(R130=17,0.53,IF(R130=33,0.37,IF(R130&gt;=65,0.26,0))))))))))+(S130*1*$T$3)</f>
        <v>1.08</v>
      </c>
      <c r="U130" s="27">
        <f>H130+K130+N130+Q130+T130</f>
        <v>4.32</v>
      </c>
    </row>
    <row r="131" spans="1:21" x14ac:dyDescent="0.15">
      <c r="A131" s="15">
        <v>127</v>
      </c>
      <c r="B131" s="16" t="s">
        <v>418</v>
      </c>
      <c r="C131" s="16" t="s">
        <v>35</v>
      </c>
      <c r="D131" s="28"/>
      <c r="E131" s="17">
        <v>-48</v>
      </c>
      <c r="F131" s="46"/>
      <c r="G131" s="17" t="s">
        <v>5</v>
      </c>
      <c r="H131" s="27">
        <v>0</v>
      </c>
      <c r="I131" s="22"/>
      <c r="J131" s="23"/>
      <c r="K131" s="11">
        <f>($K$3*(IF(I131=1,5,IF(I131=2,3,IF(I131=3,1.8,IF(I131=5,1.08,IF(I131=9,0.75,IF(I131=17,0.53,IF(I131=33,0.37,IF(I131&gt;=65,0.26,0))))))))))+(J131*1*$K$3)</f>
        <v>0</v>
      </c>
      <c r="L131" s="38">
        <v>5</v>
      </c>
      <c r="M131" s="39">
        <v>0</v>
      </c>
      <c r="N131" s="40">
        <f>($K$3*(IF(L131=1,5,IF(L131=2,3,IF(L131=3,1.8,IF(L131=5,1.08,IF(L131=9,0.75,IF(L131=17,0.53,IF(L131=33,0.37,IF(L131&gt;=65,0.26,0))))))))))+(M131*1*$K$3)</f>
        <v>2.16</v>
      </c>
      <c r="O131" s="22">
        <v>5</v>
      </c>
      <c r="P131" s="23">
        <v>0</v>
      </c>
      <c r="Q131" s="11">
        <f>($Q$3*(IF(O131=1,5,IF(O131=2,3,IF(O131=3,1.8,IF(O131=5,1.08,IF(O131=9,0.75,IF(O131=17,0.53,IF(O131=33,0.37,IF(O131&gt;=65,0.26,0))))))))))+(P131*1*$Q$3)</f>
        <v>1.08</v>
      </c>
      <c r="R131" s="38">
        <v>5</v>
      </c>
      <c r="S131" s="39">
        <v>0</v>
      </c>
      <c r="T131" s="40">
        <f>($T$3*(IF(R131=1,5,IF(R131=2,3,IF(R131=3,1.8,IF(R131=5,1.08,IF(R131=9,0.75,IF(R131=17,0.53,IF(R131=33,0.37,IF(R131&gt;=65,0.26,0))))))))))+(S131*1*$T$3)</f>
        <v>1.08</v>
      </c>
      <c r="U131" s="27">
        <f>H131+K131+N131+Q131+T131</f>
        <v>4.32</v>
      </c>
    </row>
    <row r="132" spans="1:21" x14ac:dyDescent="0.15">
      <c r="A132" s="15">
        <v>128</v>
      </c>
      <c r="B132" s="16" t="s">
        <v>338</v>
      </c>
      <c r="C132" s="16" t="s">
        <v>57</v>
      </c>
      <c r="D132" s="28">
        <v>2008</v>
      </c>
      <c r="E132" s="17">
        <v>-40</v>
      </c>
      <c r="F132" s="46"/>
      <c r="G132" s="17" t="s">
        <v>5</v>
      </c>
      <c r="H132" s="27">
        <v>0</v>
      </c>
      <c r="I132" s="22">
        <v>5</v>
      </c>
      <c r="J132" s="23">
        <v>0</v>
      </c>
      <c r="K132" s="11">
        <f>($K$3*(IF(I132=1,5,IF(I132=2,3,IF(I132=3,1.8,IF(I132=5,1.08,IF(I132=9,0.75,IF(I132=17,0.53,IF(I132=33,0.37,IF(I132&gt;=65,0.26,0))))))))))+(J132*1*$K$3)</f>
        <v>2.16</v>
      </c>
      <c r="L132" s="38">
        <v>5</v>
      </c>
      <c r="M132" s="39">
        <v>0</v>
      </c>
      <c r="N132" s="40">
        <f>($K$3*(IF(L132=1,5,IF(L132=2,3,IF(L132=3,1.8,IF(L132=5,1.08,IF(L132=9,0.75,IF(L132=17,0.53,IF(L132=33,0.37,IF(L132&gt;=65,0.26,0))))))))))+(M132*1*$K$3)</f>
        <v>2.16</v>
      </c>
      <c r="O132" s="22"/>
      <c r="P132" s="23"/>
      <c r="Q132" s="11">
        <f>($Q$3*(IF(O132=1,5,IF(O132=2,3,IF(O132=3,1.8,IF(O132=5,1.08,IF(O132=9,0.75,IF(O132=17,0.53,IF(O132=33,0.37,IF(O132&gt;=65,0.26,0))))))))))+(P132*1*$Q$3)</f>
        <v>0</v>
      </c>
      <c r="R132" s="38"/>
      <c r="S132" s="39"/>
      <c r="T132" s="40">
        <f>($T$3*(IF(R132=1,5,IF(R132=2,3,IF(R132=3,1.8,IF(R132=5,1.08,IF(R132=9,0.75,IF(R132=17,0.53,IF(R132=33,0.37,IF(R132&gt;=65,0.26,0))))))))))+(S132*1*$T$3)</f>
        <v>0</v>
      </c>
      <c r="U132" s="27">
        <f>H132+K132+N132+Q132+T132</f>
        <v>4.32</v>
      </c>
    </row>
    <row r="133" spans="1:21" x14ac:dyDescent="0.15">
      <c r="A133" s="15">
        <v>129</v>
      </c>
      <c r="B133" s="16" t="s">
        <v>416</v>
      </c>
      <c r="C133" s="16" t="s">
        <v>44</v>
      </c>
      <c r="D133" s="28"/>
      <c r="E133" s="17">
        <v>-48</v>
      </c>
      <c r="F133" s="46"/>
      <c r="G133" s="30" t="s">
        <v>5</v>
      </c>
      <c r="H133" s="27">
        <v>0</v>
      </c>
      <c r="I133" s="22"/>
      <c r="J133" s="23"/>
      <c r="K133" s="11">
        <f>($K$3*(IF(I133=1,5,IF(I133=2,3,IF(I133=3,1.8,IF(I133=5,1.08,IF(I133=9,0.75,IF(I133=17,0.53,IF(I133=33,0.37,IF(I133&gt;=65,0.26,0))))))))))+(J133*1*$K$3)</f>
        <v>0</v>
      </c>
      <c r="L133" s="38">
        <v>5</v>
      </c>
      <c r="M133" s="39">
        <v>0</v>
      </c>
      <c r="N133" s="40">
        <f>($K$3*(IF(L133=1,5,IF(L133=2,3,IF(L133=3,1.8,IF(L133=5,1.08,IF(L133=9,0.75,IF(L133=17,0.53,IF(L133=33,0.37,IF(L133&gt;=65,0.26,0))))))))))+(M133*1*$K$3)</f>
        <v>2.16</v>
      </c>
      <c r="O133" s="22">
        <v>5</v>
      </c>
      <c r="P133" s="23">
        <v>0</v>
      </c>
      <c r="Q133" s="11">
        <f>($Q$3*(IF(O133=1,5,IF(O133=2,3,IF(O133=3,1.8,IF(O133=5,1.08,IF(O133=9,0.75,IF(O133=17,0.53,IF(O133=33,0.37,IF(O133&gt;=65,0.26,0))))))))))+(P133*1*$Q$3)</f>
        <v>1.08</v>
      </c>
      <c r="R133" s="38">
        <v>5</v>
      </c>
      <c r="S133" s="39">
        <v>0</v>
      </c>
      <c r="T133" s="40">
        <f>($T$3*(IF(R133=1,5,IF(R133=2,3,IF(R133=3,1.8,IF(R133=5,1.08,IF(R133=9,0.75,IF(R133=17,0.53,IF(R133=33,0.37,IF(R133&gt;=65,0.26,0))))))))))+(S133*1*$T$3)</f>
        <v>1.08</v>
      </c>
      <c r="U133" s="27">
        <f>H133+K133+N133+Q133+T133</f>
        <v>4.32</v>
      </c>
    </row>
    <row r="134" spans="1:21" x14ac:dyDescent="0.15">
      <c r="A134" s="15">
        <v>130</v>
      </c>
      <c r="B134" s="16" t="s">
        <v>275</v>
      </c>
      <c r="C134" s="16" t="s">
        <v>23</v>
      </c>
      <c r="D134" s="28">
        <v>2008</v>
      </c>
      <c r="E134" s="17">
        <v>-30</v>
      </c>
      <c r="F134" s="46"/>
      <c r="G134" s="30" t="s">
        <v>5</v>
      </c>
      <c r="H134" s="27">
        <v>0.15000000000000002</v>
      </c>
      <c r="I134" s="22"/>
      <c r="J134" s="23"/>
      <c r="K134" s="11">
        <f>($K$3*(IF(I134=1,5,IF(I134=2,3,IF(I134=3,1.8,IF(I134=5,1.08,IF(I134=9,0.75,IF(I134=17,0.53,IF(I134=33,0.37,IF(I134&gt;=65,0.26,0))))))))))+(J134*1*$K$3)</f>
        <v>0</v>
      </c>
      <c r="L134" s="38">
        <v>5</v>
      </c>
      <c r="M134" s="39">
        <v>1</v>
      </c>
      <c r="N134" s="40">
        <f>($K$3*(IF(L134=1,5,IF(L134=2,3,IF(L134=3,1.8,IF(L134=5,1.08,IF(L134=9,0.75,IF(L134=17,0.53,IF(L134=33,0.37,IF(L134&gt;=65,0.26,0))))))))))+(M134*1*$K$3)</f>
        <v>4.16</v>
      </c>
      <c r="O134" s="22"/>
      <c r="P134" s="23"/>
      <c r="Q134" s="11">
        <f>($Q$3*(IF(O134=1,5,IF(O134=2,3,IF(O134=3,1.8,IF(O134=5,1.08,IF(O134=9,0.75,IF(O134=17,0.53,IF(O134=33,0.37,IF(O134&gt;=65,0.26,0))))))))))+(P134*1*$Q$3)</f>
        <v>0</v>
      </c>
      <c r="R134" s="38"/>
      <c r="S134" s="39"/>
      <c r="T134" s="40">
        <f>($T$3*(IF(R134=1,5,IF(R134=2,3,IF(R134=3,1.8,IF(R134=5,1.08,IF(R134=9,0.75,IF(R134=17,0.53,IF(R134=33,0.37,IF(R134&gt;=65,0.26,0))))))))))+(S134*1*$T$3)</f>
        <v>0</v>
      </c>
      <c r="U134" s="27">
        <f>H134+K134+N134+Q134+T134</f>
        <v>4.3100000000000005</v>
      </c>
    </row>
    <row r="135" spans="1:21" x14ac:dyDescent="0.15">
      <c r="A135" s="15">
        <v>131</v>
      </c>
      <c r="B135" s="16" t="s">
        <v>386</v>
      </c>
      <c r="C135" s="16" t="s">
        <v>22</v>
      </c>
      <c r="D135" s="28"/>
      <c r="E135" s="17">
        <v>-30</v>
      </c>
      <c r="F135" s="46"/>
      <c r="G135" s="17" t="s">
        <v>6</v>
      </c>
      <c r="H135" s="27">
        <v>0</v>
      </c>
      <c r="I135" s="22">
        <v>5</v>
      </c>
      <c r="J135" s="23">
        <v>0</v>
      </c>
      <c r="K135" s="11">
        <f>($K$3*(IF(I135=1,5,IF(I135=2,3,IF(I135=3,1.8,IF(I135=5,1.08,IF(I135=9,0.75,IF(I135=17,0.53,IF(I135=33,0.37,IF(I135&gt;=65,0.26,0))))))))))+(J135*1*$K$3)</f>
        <v>2.16</v>
      </c>
      <c r="L135" s="38"/>
      <c r="M135" s="39"/>
      <c r="N135" s="40">
        <f>($K$3*(IF(L135=1,5,IF(L135=2,3,IF(L135=3,1.8,IF(L135=5,1.08,IF(L135=9,0.75,IF(L135=17,0.53,IF(L135=33,0.37,IF(L135&gt;=65,0.26,0))))))))))+(M135*1*$K$3)</f>
        <v>0</v>
      </c>
      <c r="O135" s="22"/>
      <c r="P135" s="23"/>
      <c r="Q135" s="11">
        <f>($Q$3*(IF(O135=1,5,IF(O135=2,3,IF(O135=3,1.8,IF(O135=5,1.08,IF(O135=9,0.75,IF(O135=17,0.53,IF(O135=33,0.37,IF(O135&gt;=65,0.26,0))))))))))+(P135*1*$Q$3)</f>
        <v>0</v>
      </c>
      <c r="R135" s="38">
        <v>5</v>
      </c>
      <c r="S135" s="39">
        <v>1</v>
      </c>
      <c r="T135" s="40">
        <f>($T$3*(IF(R135=1,5,IF(R135=2,3,IF(R135=3,1.8,IF(R135=5,1.08,IF(R135=9,0.75,IF(R135=17,0.53,IF(R135=33,0.37,IF(R135&gt;=65,0.26,0))))))))))+(S135*1*$T$3)</f>
        <v>2.08</v>
      </c>
      <c r="U135" s="27">
        <f>H135+K135+N135+Q135+T135</f>
        <v>4.24</v>
      </c>
    </row>
    <row r="136" spans="1:21" x14ac:dyDescent="0.15">
      <c r="A136" s="15">
        <v>132</v>
      </c>
      <c r="B136" s="16" t="s">
        <v>180</v>
      </c>
      <c r="C136" s="16" t="s">
        <v>176</v>
      </c>
      <c r="D136" s="28"/>
      <c r="E136" s="17">
        <v>-27</v>
      </c>
      <c r="F136" s="46"/>
      <c r="G136" s="17" t="s">
        <v>5</v>
      </c>
      <c r="H136" s="27">
        <v>0.67500000000000004</v>
      </c>
      <c r="I136" s="22"/>
      <c r="J136" s="23"/>
      <c r="K136" s="11">
        <f>($K$3*(IF(I136=1,5,IF(I136=2,3,IF(I136=3,1.8,IF(I136=5,1.08,IF(I136=9,0.75,IF(I136=17,0.53,IF(I136=33,0.37,IF(I136&gt;=65,0.26,0))))))))))+(J136*1*$K$3)</f>
        <v>0</v>
      </c>
      <c r="L136" s="38"/>
      <c r="M136" s="39"/>
      <c r="N136" s="40">
        <f>($K$3*(IF(L136=1,5,IF(L136=2,3,IF(L136=3,1.8,IF(L136=5,1.08,IF(L136=9,0.75,IF(L136=17,0.53,IF(L136=33,0.37,IF(L136&gt;=65,0.26,0))))))))))+(M136*1*$K$3)</f>
        <v>0</v>
      </c>
      <c r="O136" s="22">
        <v>9</v>
      </c>
      <c r="P136" s="23">
        <v>0</v>
      </c>
      <c r="Q136" s="11">
        <f>($Q$3*(IF(O136=1,5,IF(O136=2,3,IF(O136=3,1.8,IF(O136=5,1.08,IF(O136=9,0.75,IF(O136=17,0.53,IF(O136=33,0.37,IF(O136&gt;=65,0.26,0))))))))))+(P136*1*$Q$3)</f>
        <v>0.75</v>
      </c>
      <c r="R136" s="38">
        <v>3</v>
      </c>
      <c r="S136" s="39">
        <v>1</v>
      </c>
      <c r="T136" s="40">
        <f>($T$3*(IF(R136=1,5,IF(R136=2,3,IF(R136=3,1.8,IF(R136=5,1.08,IF(R136=9,0.75,IF(R136=17,0.53,IF(R136=33,0.37,IF(R136&gt;=65,0.26,0))))))))))+(S136*1*$T$3)</f>
        <v>2.8</v>
      </c>
      <c r="U136" s="27">
        <f>H136+K136+N136+Q136+T136</f>
        <v>4.2249999999999996</v>
      </c>
    </row>
    <row r="137" spans="1:21" x14ac:dyDescent="0.15">
      <c r="A137" s="15">
        <v>133</v>
      </c>
      <c r="B137" s="16" t="s">
        <v>133</v>
      </c>
      <c r="C137" s="16" t="s">
        <v>23</v>
      </c>
      <c r="D137" s="28">
        <v>2008</v>
      </c>
      <c r="E137" s="17">
        <v>-33</v>
      </c>
      <c r="F137" s="46"/>
      <c r="G137" s="30" t="s">
        <v>5</v>
      </c>
      <c r="H137" s="27">
        <v>0</v>
      </c>
      <c r="I137" s="22"/>
      <c r="J137" s="23"/>
      <c r="K137" s="11">
        <f>($K$3*(IF(I137=1,5,IF(I137=2,3,IF(I137=3,1.8,IF(I137=5,1.08,IF(I137=9,0.75,IF(I137=17,0.53,IF(I137=33,0.37,IF(I137&gt;=65,0.26,0))))))))))+(J137*1*$K$3)</f>
        <v>0</v>
      </c>
      <c r="L137" s="38"/>
      <c r="M137" s="39"/>
      <c r="N137" s="40">
        <f>($K$3*(IF(L137=1,5,IF(L137=2,3,IF(L137=3,1.8,IF(L137=5,1.08,IF(L137=9,0.75,IF(L137=17,0.53,IF(L137=33,0.37,IF(L137&gt;=65,0.26,0))))))))))+(M137*1*$K$3)</f>
        <v>0</v>
      </c>
      <c r="O137" s="22">
        <v>5</v>
      </c>
      <c r="P137" s="23">
        <v>1</v>
      </c>
      <c r="Q137" s="11">
        <f>($Q$3*(IF(O137=1,5,IF(O137=2,3,IF(O137=3,1.8,IF(O137=5,1.08,IF(O137=9,0.75,IF(O137=17,0.53,IF(O137=33,0.37,IF(O137&gt;=65,0.26,0))))))))))+(P137*1*$Q$3)</f>
        <v>2.08</v>
      </c>
      <c r="R137" s="38">
        <v>5</v>
      </c>
      <c r="S137" s="39">
        <v>1</v>
      </c>
      <c r="T137" s="40">
        <f>($T$3*(IF(R137=1,5,IF(R137=2,3,IF(R137=3,1.8,IF(R137=5,1.08,IF(R137=9,0.75,IF(R137=17,0.53,IF(R137=33,0.37,IF(R137&gt;=65,0.26,0))))))))))+(S137*1*$T$3)</f>
        <v>2.08</v>
      </c>
      <c r="U137" s="27">
        <f>H137+K137+N137+Q137+T137</f>
        <v>4.16</v>
      </c>
    </row>
    <row r="138" spans="1:21" x14ac:dyDescent="0.15">
      <c r="A138" s="15">
        <v>134</v>
      </c>
      <c r="B138" s="16" t="s">
        <v>405</v>
      </c>
      <c r="C138" s="16" t="s">
        <v>406</v>
      </c>
      <c r="D138" s="28"/>
      <c r="E138" s="17">
        <v>-33</v>
      </c>
      <c r="F138" s="46"/>
      <c r="G138" s="17" t="s">
        <v>5</v>
      </c>
      <c r="H138" s="27">
        <v>0</v>
      </c>
      <c r="I138" s="22"/>
      <c r="J138" s="23"/>
      <c r="K138" s="11">
        <f>($K$3*(IF(I138=1,5,IF(I138=2,3,IF(I138=3,1.8,IF(I138=5,1.08,IF(I138=9,0.75,IF(I138=17,0.53,IF(I138=33,0.37,IF(I138&gt;=65,0.26,0))))))))))+(J138*1*$K$3)</f>
        <v>0</v>
      </c>
      <c r="L138" s="38">
        <v>5</v>
      </c>
      <c r="M138" s="39">
        <v>1</v>
      </c>
      <c r="N138" s="40">
        <f>($K$3*(IF(L138=1,5,IF(L138=2,3,IF(L138=3,1.8,IF(L138=5,1.08,IF(L138=9,0.75,IF(L138=17,0.53,IF(L138=33,0.37,IF(L138&gt;=65,0.26,0))))))))))+(M138*1*$K$3)</f>
        <v>4.16</v>
      </c>
      <c r="O138" s="22"/>
      <c r="P138" s="23"/>
      <c r="Q138" s="11">
        <f>($Q$3*(IF(O138=1,5,IF(O138=2,3,IF(O138=3,1.8,IF(O138=5,1.08,IF(O138=9,0.75,IF(O138=17,0.53,IF(O138=33,0.37,IF(O138&gt;=65,0.26,0))))))))))+(P138*1*$Q$3)</f>
        <v>0</v>
      </c>
      <c r="R138" s="38"/>
      <c r="S138" s="39"/>
      <c r="T138" s="40">
        <f>($T$3*(IF(R138=1,5,IF(R138=2,3,IF(R138=3,1.8,IF(R138=5,1.08,IF(R138=9,0.75,IF(R138=17,0.53,IF(R138=33,0.37,IF(R138&gt;=65,0.26,0))))))))))+(S138*1*$T$3)</f>
        <v>0</v>
      </c>
      <c r="U138" s="27">
        <f>H138+K138+N138+Q138+T138</f>
        <v>4.16</v>
      </c>
    </row>
    <row r="139" spans="1:21" x14ac:dyDescent="0.15">
      <c r="A139" s="15">
        <v>135</v>
      </c>
      <c r="B139" s="16" t="s">
        <v>492</v>
      </c>
      <c r="C139" s="16" t="s">
        <v>29</v>
      </c>
      <c r="D139" s="28"/>
      <c r="E139" s="17">
        <v>-30</v>
      </c>
      <c r="F139" s="46"/>
      <c r="G139" s="17" t="s">
        <v>6</v>
      </c>
      <c r="H139" s="27">
        <v>0</v>
      </c>
      <c r="I139" s="22"/>
      <c r="J139" s="23"/>
      <c r="K139" s="11">
        <f>($K$3*(IF(I139=1,5,IF(I139=2,3,IF(I139=3,1.8,IF(I139=5,1.08,IF(I139=9,0.75,IF(I139=17,0.53,IF(I139=33,0.37,IF(I139&gt;=65,0.26,0))))))))))+(J139*1*$K$3)</f>
        <v>0</v>
      </c>
      <c r="L139" s="38"/>
      <c r="M139" s="39"/>
      <c r="N139" s="40">
        <f>($K$3*(IF(L139=1,5,IF(L139=2,3,IF(L139=3,1.8,IF(L139=5,1.08,IF(L139=9,0.75,IF(L139=17,0.53,IF(L139=33,0.37,IF(L139&gt;=65,0.26,0))))))))))+(M139*1*$K$3)</f>
        <v>0</v>
      </c>
      <c r="O139" s="22">
        <v>5</v>
      </c>
      <c r="P139" s="23">
        <v>1</v>
      </c>
      <c r="Q139" s="11">
        <f>($Q$3*(IF(O139=1,5,IF(O139=2,3,IF(O139=3,1.8,IF(O139=5,1.08,IF(O139=9,0.75,IF(O139=17,0.53,IF(O139=33,0.37,IF(O139&gt;=65,0.26,0))))))))))+(P139*1*$Q$3)</f>
        <v>2.08</v>
      </c>
      <c r="R139" s="38">
        <v>5</v>
      </c>
      <c r="S139" s="39">
        <v>1</v>
      </c>
      <c r="T139" s="40">
        <f>($T$3*(IF(R139=1,5,IF(R139=2,3,IF(R139=3,1.8,IF(R139=5,1.08,IF(R139=9,0.75,IF(R139=17,0.53,IF(R139=33,0.37,IF(R139&gt;=65,0.26,0))))))))))+(S139*1*$T$3)</f>
        <v>2.08</v>
      </c>
      <c r="U139" s="27">
        <f>H139+K139+N139+Q139+T139</f>
        <v>4.16</v>
      </c>
    </row>
    <row r="140" spans="1:21" x14ac:dyDescent="0.15">
      <c r="A140" s="15">
        <v>136</v>
      </c>
      <c r="B140" s="16" t="s">
        <v>364</v>
      </c>
      <c r="C140" s="16" t="s">
        <v>3</v>
      </c>
      <c r="D140" s="28"/>
      <c r="E140" s="17">
        <v>-33</v>
      </c>
      <c r="F140" s="46"/>
      <c r="G140" s="17" t="s">
        <v>5</v>
      </c>
      <c r="H140" s="27">
        <v>0</v>
      </c>
      <c r="I140" s="22"/>
      <c r="J140" s="23"/>
      <c r="K140" s="11">
        <f>($K$3*(IF(I140=1,5,IF(I140=2,3,IF(I140=3,1.8,IF(I140=5,1.08,IF(I140=9,0.75,IF(I140=17,0.53,IF(I140=33,0.37,IF(I140&gt;=65,0.26,0))))))))))+(J140*1*$K$3)</f>
        <v>0</v>
      </c>
      <c r="L140" s="38">
        <v>5</v>
      </c>
      <c r="M140" s="39">
        <v>1</v>
      </c>
      <c r="N140" s="40">
        <f>($K$3*(IF(L140=1,5,IF(L140=2,3,IF(L140=3,1.8,IF(L140=5,1.08,IF(L140=9,0.75,IF(L140=17,0.53,IF(L140=33,0.37,IF(L140&gt;=65,0.26,0))))))))))+(M140*1*$K$3)</f>
        <v>4.16</v>
      </c>
      <c r="O140" s="22"/>
      <c r="P140" s="23"/>
      <c r="Q140" s="11">
        <f>($Q$3*(IF(O140=1,5,IF(O140=2,3,IF(O140=3,1.8,IF(O140=5,1.08,IF(O140=9,0.75,IF(O140=17,0.53,IF(O140=33,0.37,IF(O140&gt;=65,0.26,0))))))))))+(P140*1*$Q$3)</f>
        <v>0</v>
      </c>
      <c r="R140" s="38"/>
      <c r="S140" s="39"/>
      <c r="T140" s="40">
        <f>($T$3*(IF(R140=1,5,IF(R140=2,3,IF(R140=3,1.8,IF(R140=5,1.08,IF(R140=9,0.75,IF(R140=17,0.53,IF(R140=33,0.37,IF(R140&gt;=65,0.26,0))))))))))+(S140*1*$T$3)</f>
        <v>0</v>
      </c>
      <c r="U140" s="27">
        <f>H140+K140+N140+Q140+T140</f>
        <v>4.16</v>
      </c>
    </row>
    <row r="141" spans="1:21" x14ac:dyDescent="0.15">
      <c r="A141" s="15">
        <v>137</v>
      </c>
      <c r="B141" s="16" t="s">
        <v>467</v>
      </c>
      <c r="C141" s="16" t="s">
        <v>47</v>
      </c>
      <c r="D141" s="28">
        <v>2009</v>
      </c>
      <c r="E141" s="17">
        <v>-30</v>
      </c>
      <c r="F141" s="46"/>
      <c r="G141" s="17" t="s">
        <v>5</v>
      </c>
      <c r="H141" s="27">
        <v>0</v>
      </c>
      <c r="I141" s="22"/>
      <c r="J141" s="23"/>
      <c r="K141" s="11">
        <f>($K$3*(IF(I141=1,5,IF(I141=2,3,IF(I141=3,1.8,IF(I141=5,1.08,IF(I141=9,0.75,IF(I141=17,0.53,IF(I141=33,0.37,IF(I141&gt;=65,0.26,0))))))))))+(J141*1*$K$3)</f>
        <v>0</v>
      </c>
      <c r="L141" s="38"/>
      <c r="M141" s="39"/>
      <c r="N141" s="40">
        <f>($K$3*(IF(L141=1,5,IF(L141=2,3,IF(L141=3,1.8,IF(L141=5,1.08,IF(L141=9,0.75,IF(L141=17,0.53,IF(L141=33,0.37,IF(L141&gt;=65,0.26,0))))))))))+(M141*1*$K$3)</f>
        <v>0</v>
      </c>
      <c r="O141" s="22">
        <v>5</v>
      </c>
      <c r="P141" s="23">
        <v>1</v>
      </c>
      <c r="Q141" s="11">
        <f>($Q$3*(IF(O141=1,5,IF(O141=2,3,IF(O141=3,1.8,IF(O141=5,1.08,IF(O141=9,0.75,IF(O141=17,0.53,IF(O141=33,0.37,IF(O141&gt;=65,0.26,0))))))))))+(P141*1*$Q$3)</f>
        <v>2.08</v>
      </c>
      <c r="R141" s="38">
        <v>5</v>
      </c>
      <c r="S141" s="39">
        <v>1</v>
      </c>
      <c r="T141" s="40">
        <f>($T$3*(IF(R141=1,5,IF(R141=2,3,IF(R141=3,1.8,IF(R141=5,1.08,IF(R141=9,0.75,IF(R141=17,0.53,IF(R141=33,0.37,IF(R141&gt;=65,0.26,0))))))))))+(S141*1*$T$3)</f>
        <v>2.08</v>
      </c>
      <c r="U141" s="27">
        <f>H141+K141+N141+Q141+T141</f>
        <v>4.16</v>
      </c>
    </row>
    <row r="142" spans="1:21" x14ac:dyDescent="0.15">
      <c r="A142" s="15">
        <v>138</v>
      </c>
      <c r="B142" s="16" t="s">
        <v>428</v>
      </c>
      <c r="C142" s="16" t="s">
        <v>25</v>
      </c>
      <c r="D142" s="28"/>
      <c r="E142" s="17">
        <v>-36</v>
      </c>
      <c r="F142" s="46"/>
      <c r="G142" s="17" t="s">
        <v>5</v>
      </c>
      <c r="H142" s="27">
        <v>0</v>
      </c>
      <c r="I142" s="22"/>
      <c r="J142" s="23"/>
      <c r="K142" s="11">
        <f>($K$3*(IF(I142=1,5,IF(I142=2,3,IF(I142=3,1.8,IF(I142=5,1.08,IF(I142=9,0.75,IF(I142=17,0.53,IF(I142=33,0.37,IF(I142&gt;=65,0.26,0))))))))))+(J142*1*$K$3)</f>
        <v>0</v>
      </c>
      <c r="L142" s="38">
        <v>5</v>
      </c>
      <c r="M142" s="39">
        <v>1</v>
      </c>
      <c r="N142" s="40">
        <f>($K$3*(IF(L142=1,5,IF(L142=2,3,IF(L142=3,1.8,IF(L142=5,1.08,IF(L142=9,0.75,IF(L142=17,0.53,IF(L142=33,0.37,IF(L142&gt;=65,0.26,0))))))))))+(M142*1*$K$3)</f>
        <v>4.16</v>
      </c>
      <c r="O142" s="22"/>
      <c r="P142" s="23"/>
      <c r="Q142" s="11">
        <f>($Q$3*(IF(O142=1,5,IF(O142=2,3,IF(O142=3,1.8,IF(O142=5,1.08,IF(O142=9,0.75,IF(O142=17,0.53,IF(O142=33,0.37,IF(O142&gt;=65,0.26,0))))))))))+(P142*1*$Q$3)</f>
        <v>0</v>
      </c>
      <c r="R142" s="38"/>
      <c r="S142" s="39"/>
      <c r="T142" s="40">
        <f>($T$3*(IF(R142=1,5,IF(R142=2,3,IF(R142=3,1.8,IF(R142=5,1.08,IF(R142=9,0.75,IF(R142=17,0.53,IF(R142=33,0.37,IF(R142&gt;=65,0.26,0))))))))))+(S142*1*$T$3)</f>
        <v>0</v>
      </c>
      <c r="U142" s="27">
        <f>H142+K142+N142+Q142+T142</f>
        <v>4.16</v>
      </c>
    </row>
    <row r="143" spans="1:21" ht="13" customHeight="1" x14ac:dyDescent="0.15">
      <c r="A143" s="15">
        <v>139</v>
      </c>
      <c r="B143" s="16" t="s">
        <v>184</v>
      </c>
      <c r="C143" s="16" t="s">
        <v>47</v>
      </c>
      <c r="D143" s="28"/>
      <c r="E143" s="17">
        <v>-36</v>
      </c>
      <c r="F143" s="46"/>
      <c r="G143" s="17" t="s">
        <v>5</v>
      </c>
      <c r="H143" s="27">
        <v>0.63800000000000001</v>
      </c>
      <c r="I143" s="22"/>
      <c r="J143" s="23"/>
      <c r="K143" s="11">
        <f>($K$3*(IF(I143=1,5,IF(I143=2,3,IF(I143=3,1.8,IF(I143=5,1.08,IF(I143=9,0.75,IF(I143=17,0.53,IF(I143=33,0.37,IF(I143&gt;=65,0.26,0))))))))))+(J143*1*$K$3)</f>
        <v>0</v>
      </c>
      <c r="L143" s="38">
        <v>5</v>
      </c>
      <c r="M143" s="39">
        <v>0</v>
      </c>
      <c r="N143" s="40">
        <f>($K$3*(IF(L143=1,5,IF(L143=2,3,IF(L143=3,1.8,IF(L143=5,1.08,IF(L143=9,0.75,IF(L143=17,0.53,IF(L143=33,0.37,IF(L143&gt;=65,0.26,0))))))))))+(M143*1*$K$3)</f>
        <v>2.16</v>
      </c>
      <c r="O143" s="22">
        <v>17</v>
      </c>
      <c r="P143" s="23">
        <v>0</v>
      </c>
      <c r="Q143" s="11">
        <f>($Q$3*(IF(O143=1,5,IF(O143=2,3,IF(O143=3,1.8,IF(O143=5,1.08,IF(O143=9,0.75,IF(O143=17,0.53,IF(O143=33,0.37,IF(O143&gt;=65,0.26,0))))))))))+(P143*1*$Q$3)</f>
        <v>0.53</v>
      </c>
      <c r="R143" s="38">
        <v>9</v>
      </c>
      <c r="S143" s="39">
        <v>0</v>
      </c>
      <c r="T143" s="40">
        <f>($T$3*(IF(R143=1,5,IF(R143=2,3,IF(R143=3,1.8,IF(R143=5,1.08,IF(R143=9,0.75,IF(R143=17,0.53,IF(R143=33,0.37,IF(R143&gt;=65,0.26,0))))))))))+(S143*1*$T$3)</f>
        <v>0.75</v>
      </c>
      <c r="U143" s="27">
        <f>H143+K143+N143+Q143+T143</f>
        <v>4.0780000000000003</v>
      </c>
    </row>
    <row r="144" spans="1:21" ht="13" customHeight="1" x14ac:dyDescent="0.15">
      <c r="A144" s="15">
        <v>140</v>
      </c>
      <c r="B144" s="16" t="s">
        <v>130</v>
      </c>
      <c r="C144" s="16" t="s">
        <v>48</v>
      </c>
      <c r="D144" s="28">
        <v>2008</v>
      </c>
      <c r="E144" s="17">
        <v>-52</v>
      </c>
      <c r="F144" s="46"/>
      <c r="G144" s="30" t="s">
        <v>5</v>
      </c>
      <c r="H144" s="27">
        <v>0</v>
      </c>
      <c r="I144" s="22"/>
      <c r="J144" s="23"/>
      <c r="K144" s="11">
        <f>($K$3*(IF(I144=1,5,IF(I144=2,3,IF(I144=3,1.8,IF(I144=5,1.08,IF(I144=9,0.75,IF(I144=17,0.53,IF(I144=33,0.37,IF(I144&gt;=65,0.26,0))))))))))+(J144*1*$K$3)</f>
        <v>0</v>
      </c>
      <c r="L144" s="38"/>
      <c r="M144" s="39"/>
      <c r="N144" s="40">
        <f>($K$3*(IF(L144=1,5,IF(L144=2,3,IF(L144=3,1.8,IF(L144=5,1.08,IF(L144=9,0.75,IF(L144=17,0.53,IF(L144=33,0.37,IF(L144&gt;=65,0.26,0))))))))))+(M144*1*$K$3)</f>
        <v>0</v>
      </c>
      <c r="O144" s="22">
        <v>2</v>
      </c>
      <c r="P144" s="23">
        <v>1</v>
      </c>
      <c r="Q144" s="11">
        <f>($Q$3*(IF(O144=1,5,IF(O144=2,3,IF(O144=3,1.8,IF(O144=5,1.08,IF(O144=9,0.75,IF(O144=17,0.53,IF(O144=33,0.37,IF(O144&gt;=65,0.26,0))))))))))+(P144*1*$Q$3)</f>
        <v>4</v>
      </c>
      <c r="R144" s="38"/>
      <c r="S144" s="39"/>
      <c r="T144" s="40">
        <f>($T$3*(IF(R144=1,5,IF(R144=2,3,IF(R144=3,1.8,IF(R144=5,1.08,IF(R144=9,0.75,IF(R144=17,0.53,IF(R144=33,0.37,IF(R144&gt;=65,0.26,0))))))))))+(S144*1*$T$3)</f>
        <v>0</v>
      </c>
      <c r="U144" s="27">
        <f>H144+K144+N144+Q144+T144</f>
        <v>4</v>
      </c>
    </row>
    <row r="145" spans="1:21" ht="13" customHeight="1" x14ac:dyDescent="0.15">
      <c r="A145" s="15">
        <v>141</v>
      </c>
      <c r="B145" s="16" t="s">
        <v>242</v>
      </c>
      <c r="C145" s="16" t="s">
        <v>161</v>
      </c>
      <c r="D145" s="28"/>
      <c r="E145" s="17">
        <v>-27</v>
      </c>
      <c r="F145" s="46"/>
      <c r="G145" s="17" t="s">
        <v>5</v>
      </c>
      <c r="H145" s="27">
        <v>0.10800000000000001</v>
      </c>
      <c r="I145" s="22"/>
      <c r="J145" s="23"/>
      <c r="K145" s="11">
        <f>($K$3*(IF(I145=1,5,IF(I145=2,3,IF(I145=3,1.8,IF(I145=5,1.08,IF(I145=9,0.75,IF(I145=17,0.53,IF(I145=33,0.37,IF(I145&gt;=65,0.26,0))))))))))+(J145*1*$K$3)</f>
        <v>0</v>
      </c>
      <c r="L145" s="38"/>
      <c r="M145" s="39"/>
      <c r="N145" s="40">
        <f>($K$3*(IF(L145=1,5,IF(L145=2,3,IF(L145=3,1.8,IF(L145=5,1.08,IF(L145=9,0.75,IF(L145=17,0.53,IF(L145=33,0.37,IF(L145&gt;=65,0.26,0))))))))))+(M145*1*$K$3)</f>
        <v>0</v>
      </c>
      <c r="O145" s="22">
        <v>3</v>
      </c>
      <c r="P145" s="23">
        <v>2</v>
      </c>
      <c r="Q145" s="11">
        <f>($Q$3*(IF(O145=1,5,IF(O145=2,3,IF(O145=3,1.8,IF(O145=5,1.08,IF(O145=9,0.75,IF(O145=17,0.53,IF(O145=33,0.37,IF(O145&gt;=65,0.26,0))))))))))+(P145*1*$Q$3)</f>
        <v>3.8</v>
      </c>
      <c r="R145" s="38"/>
      <c r="S145" s="39"/>
      <c r="T145" s="40">
        <f>($T$3*(IF(R145=1,5,IF(R145=2,3,IF(R145=3,1.8,IF(R145=5,1.08,IF(R145=9,0.75,IF(R145=17,0.53,IF(R145=33,0.37,IF(R145&gt;=65,0.26,0))))))))))+(S145*1*$T$3)</f>
        <v>0</v>
      </c>
      <c r="U145" s="27">
        <f>H145+K145+N145+Q145+T145</f>
        <v>3.9079999999999999</v>
      </c>
    </row>
    <row r="146" spans="1:21" ht="13" customHeight="1" x14ac:dyDescent="0.15">
      <c r="A146" s="15">
        <v>142</v>
      </c>
      <c r="B146" s="16" t="s">
        <v>228</v>
      </c>
      <c r="C146" s="16" t="s">
        <v>29</v>
      </c>
      <c r="D146" s="28"/>
      <c r="E146" s="17">
        <v>-44</v>
      </c>
      <c r="F146" s="46"/>
      <c r="G146" s="17" t="s">
        <v>6</v>
      </c>
      <c r="H146" s="27">
        <v>0</v>
      </c>
      <c r="I146" s="22"/>
      <c r="J146" s="23"/>
      <c r="K146" s="11">
        <f>($K$3*(IF(I146=1,5,IF(I146=2,3,IF(I146=3,1.8,IF(I146=5,1.08,IF(I146=9,0.75,IF(I146=17,0.53,IF(I146=33,0.37,IF(I146&gt;=65,0.26,0))))))))))+(J146*1*$K$3)</f>
        <v>0</v>
      </c>
      <c r="L146" s="38"/>
      <c r="M146" s="39"/>
      <c r="N146" s="40">
        <f>($K$3*(IF(L146=1,5,IF(L146=2,3,IF(L146=3,1.8,IF(L146=5,1.08,IF(L146=9,0.75,IF(L146=17,0.53,IF(L146=33,0.37,IF(L146&gt;=65,0.26,0))))))))))+(M146*1*$K$3)</f>
        <v>0</v>
      </c>
      <c r="O146" s="22">
        <v>3</v>
      </c>
      <c r="P146" s="23">
        <v>1</v>
      </c>
      <c r="Q146" s="11">
        <f>($Q$3*(IF(O146=1,5,IF(O146=2,3,IF(O146=3,1.8,IF(O146=5,1.08,IF(O146=9,0.75,IF(O146=17,0.53,IF(O146=33,0.37,IF(O146&gt;=65,0.26,0))))))))))+(P146*1*$Q$3)</f>
        <v>2.8</v>
      </c>
      <c r="R146" s="38">
        <v>5</v>
      </c>
      <c r="S146" s="39">
        <v>0</v>
      </c>
      <c r="T146" s="40">
        <f>($T$3*(IF(R146=1,5,IF(R146=2,3,IF(R146=3,1.8,IF(R146=5,1.08,IF(R146=9,0.75,IF(R146=17,0.53,IF(R146=33,0.37,IF(R146&gt;=65,0.26,0))))))))))+(S146*1*$T$3)</f>
        <v>1.08</v>
      </c>
      <c r="U146" s="27">
        <f>H146+K146+N146+Q146+T146</f>
        <v>3.88</v>
      </c>
    </row>
    <row r="147" spans="1:21" x14ac:dyDescent="0.15">
      <c r="A147" s="15">
        <v>143</v>
      </c>
      <c r="B147" s="16" t="s">
        <v>395</v>
      </c>
      <c r="C147" s="16" t="s">
        <v>22</v>
      </c>
      <c r="D147" s="28"/>
      <c r="E147" s="17">
        <v>-40</v>
      </c>
      <c r="F147" s="46"/>
      <c r="G147" s="17" t="s">
        <v>6</v>
      </c>
      <c r="H147" s="27">
        <v>0</v>
      </c>
      <c r="I147" s="22"/>
      <c r="J147" s="23"/>
      <c r="K147" s="11">
        <f>($K$3*(IF(I147=1,5,IF(I147=2,3,IF(I147=3,1.8,IF(I147=5,1.08,IF(I147=9,0.75,IF(I147=17,0.53,IF(I147=33,0.37,IF(I147&gt;=65,0.26,0))))))))))+(J147*1*$K$3)</f>
        <v>0</v>
      </c>
      <c r="L147" s="38"/>
      <c r="M147" s="39"/>
      <c r="N147" s="40">
        <f>($K$3*(IF(L147=1,5,IF(L147=2,3,IF(L147=3,1.8,IF(L147=5,1.08,IF(L147=9,0.75,IF(L147=17,0.53,IF(L147=33,0.37,IF(L147&gt;=65,0.26,0))))))))))+(M147*1*$K$3)</f>
        <v>0</v>
      </c>
      <c r="O147" s="22">
        <v>5</v>
      </c>
      <c r="P147" s="23">
        <v>0</v>
      </c>
      <c r="Q147" s="11">
        <f>($Q$3*(IF(O147=1,5,IF(O147=2,3,IF(O147=3,1.8,IF(O147=5,1.08,IF(O147=9,0.75,IF(O147=17,0.53,IF(O147=33,0.37,IF(O147&gt;=65,0.26,0))))))))))+(P147*1*$Q$3)</f>
        <v>1.08</v>
      </c>
      <c r="R147" s="38">
        <v>3</v>
      </c>
      <c r="S147" s="39">
        <v>1</v>
      </c>
      <c r="T147" s="40">
        <f>($T$3*(IF(R147=1,5,IF(R147=2,3,IF(R147=3,1.8,IF(R147=5,1.08,IF(R147=9,0.75,IF(R147=17,0.53,IF(R147=33,0.37,IF(R147&gt;=65,0.26,0))))))))))+(S147*1*$T$3)</f>
        <v>2.8</v>
      </c>
      <c r="U147" s="27">
        <f>H147+K147+N147+Q147+T147</f>
        <v>3.88</v>
      </c>
    </row>
    <row r="148" spans="1:21" x14ac:dyDescent="0.15">
      <c r="A148" s="15">
        <v>144</v>
      </c>
      <c r="B148" s="16" t="s">
        <v>525</v>
      </c>
      <c r="C148" s="16" t="s">
        <v>29</v>
      </c>
      <c r="D148" s="28"/>
      <c r="E148" s="17">
        <v>-33</v>
      </c>
      <c r="F148" s="46"/>
      <c r="G148" s="17" t="s">
        <v>6</v>
      </c>
      <c r="H148" s="27">
        <v>0</v>
      </c>
      <c r="I148" s="22"/>
      <c r="J148" s="23"/>
      <c r="K148" s="11">
        <f>($K$3*(IF(I148=1,5,IF(I148=2,3,IF(I148=3,1.8,IF(I148=5,1.08,IF(I148=9,0.75,IF(I148=17,0.53,IF(I148=33,0.37,IF(I148&gt;=65,0.26,0))))))))))+(J148*1*$K$3)</f>
        <v>0</v>
      </c>
      <c r="L148" s="38"/>
      <c r="M148" s="39"/>
      <c r="N148" s="40">
        <f>($K$3*(IF(L148=1,5,IF(L148=2,3,IF(L148=3,1.8,IF(L148=5,1.08,IF(L148=9,0.75,IF(L148=17,0.53,IF(L148=33,0.37,IF(L148&gt;=65,0.26,0))))))))))+(M148*1*$K$3)</f>
        <v>0</v>
      </c>
      <c r="O148" s="22"/>
      <c r="P148" s="23"/>
      <c r="Q148" s="11">
        <f>($Q$3*(IF(O148=1,5,IF(O148=2,3,IF(O148=3,1.8,IF(O148=5,1.08,IF(O148=9,0.75,IF(O148=17,0.53,IF(O148=33,0.37,IF(O148&gt;=65,0.26,0))))))))))+(P148*1*$Q$3)</f>
        <v>0</v>
      </c>
      <c r="R148" s="38">
        <v>3</v>
      </c>
      <c r="S148" s="39">
        <v>2</v>
      </c>
      <c r="T148" s="40">
        <f>($T$3*(IF(R148=1,5,IF(R148=2,3,IF(R148=3,1.8,IF(R148=5,1.08,IF(R148=9,0.75,IF(R148=17,0.53,IF(R148=33,0.37,IF(R148&gt;=65,0.26,0))))))))))+(S148*1*$T$3)</f>
        <v>3.8</v>
      </c>
      <c r="U148" s="27">
        <f>H148+K148+N148+Q148+T148</f>
        <v>3.8</v>
      </c>
    </row>
    <row r="149" spans="1:21" x14ac:dyDescent="0.15">
      <c r="A149" s="15">
        <v>145</v>
      </c>
      <c r="B149" s="16" t="s">
        <v>166</v>
      </c>
      <c r="C149" s="16" t="s">
        <v>34</v>
      </c>
      <c r="D149" s="28"/>
      <c r="E149" s="17">
        <v>-30</v>
      </c>
      <c r="F149" s="46"/>
      <c r="G149" s="17" t="s">
        <v>5</v>
      </c>
      <c r="H149" s="27">
        <v>0.83499999999999996</v>
      </c>
      <c r="I149" s="22"/>
      <c r="J149" s="23"/>
      <c r="K149" s="11">
        <f>($K$3*(IF(I149=1,5,IF(I149=2,3,IF(I149=3,1.8,IF(I149=5,1.08,IF(I149=9,0.75,IF(I149=17,0.53,IF(I149=33,0.37,IF(I149&gt;=65,0.26,0))))))))))+(J149*1*$K$3)</f>
        <v>0</v>
      </c>
      <c r="L149" s="38">
        <v>5</v>
      </c>
      <c r="M149" s="39">
        <v>0</v>
      </c>
      <c r="N149" s="40">
        <f>($K$3*(IF(L149=1,5,IF(L149=2,3,IF(L149=3,1.8,IF(L149=5,1.08,IF(L149=9,0.75,IF(L149=17,0.53,IF(L149=33,0.37,IF(L149&gt;=65,0.26,0))))))))))+(M149*1*$K$3)</f>
        <v>2.16</v>
      </c>
      <c r="O149" s="22">
        <v>9</v>
      </c>
      <c r="P149" s="23">
        <v>0</v>
      </c>
      <c r="Q149" s="11">
        <f>($Q$3*(IF(O149=1,5,IF(O149=2,3,IF(O149=3,1.8,IF(O149=5,1.08,IF(O149=9,0.75,IF(O149=17,0.53,IF(O149=33,0.37,IF(O149&gt;=65,0.26,0))))))))))+(P149*1*$Q$3)</f>
        <v>0.75</v>
      </c>
      <c r="R149" s="38"/>
      <c r="S149" s="39"/>
      <c r="T149" s="40">
        <f>($T$3*(IF(R149=1,5,IF(R149=2,3,IF(R149=3,1.8,IF(R149=5,1.08,IF(R149=9,0.75,IF(R149=17,0.53,IF(R149=33,0.37,IF(R149&gt;=65,0.26,0))))))))))+(S149*1*$T$3)</f>
        <v>0</v>
      </c>
      <c r="U149" s="27">
        <f>H149+K149+N149+Q149+T149</f>
        <v>3.7450000000000001</v>
      </c>
    </row>
    <row r="150" spans="1:21" ht="13" customHeight="1" x14ac:dyDescent="0.15">
      <c r="A150" s="15">
        <v>146</v>
      </c>
      <c r="B150" s="16" t="s">
        <v>401</v>
      </c>
      <c r="C150" s="16" t="s">
        <v>41</v>
      </c>
      <c r="D150" s="28"/>
      <c r="E150" s="17">
        <v>-40</v>
      </c>
      <c r="F150" s="46"/>
      <c r="G150" s="17" t="s">
        <v>6</v>
      </c>
      <c r="H150" s="27">
        <v>0</v>
      </c>
      <c r="I150" s="22">
        <v>3</v>
      </c>
      <c r="J150" s="23">
        <v>0</v>
      </c>
      <c r="K150" s="11">
        <f>($K$3*(IF(I150=1,5,IF(I150=2,3,IF(I150=3,1.8,IF(I150=5,1.08,IF(I150=9,0.75,IF(I150=17,0.53,IF(I150=33,0.37,IF(I150&gt;=65,0.26,0))))))))))+(J150*1*$K$3)</f>
        <v>3.6</v>
      </c>
      <c r="L150" s="38"/>
      <c r="M150" s="39"/>
      <c r="N150" s="40">
        <f>($K$3*(IF(L150=1,5,IF(L150=2,3,IF(L150=3,1.8,IF(L150=5,1.08,IF(L150=9,0.75,IF(L150=17,0.53,IF(L150=33,0.37,IF(L150&gt;=65,0.26,0))))))))))+(M150*1*$K$3)</f>
        <v>0</v>
      </c>
      <c r="O150" s="22"/>
      <c r="P150" s="23"/>
      <c r="Q150" s="11">
        <f>($Q$3*(IF(O150=1,5,IF(O150=2,3,IF(O150=3,1.8,IF(O150=5,1.08,IF(O150=9,0.75,IF(O150=17,0.53,IF(O150=33,0.37,IF(O150&gt;=65,0.26,0))))))))))+(P150*1*$Q$3)</f>
        <v>0</v>
      </c>
      <c r="R150" s="38"/>
      <c r="S150" s="39"/>
      <c r="T150" s="40">
        <f>($T$3*(IF(R150=1,5,IF(R150=2,3,IF(R150=3,1.8,IF(R150=5,1.08,IF(R150=9,0.75,IF(R150=17,0.53,IF(R150=33,0.37,IF(R150&gt;=65,0.26,0))))))))))+(S150*1*$T$3)</f>
        <v>0</v>
      </c>
      <c r="U150" s="27">
        <f>H150+K150+N150+Q150+T150</f>
        <v>3.6</v>
      </c>
    </row>
    <row r="151" spans="1:21" ht="13" customHeight="1" x14ac:dyDescent="0.15">
      <c r="A151" s="15">
        <v>147</v>
      </c>
      <c r="B151" s="16" t="s">
        <v>300</v>
      </c>
      <c r="C151" s="16" t="s">
        <v>22</v>
      </c>
      <c r="D151" s="28"/>
      <c r="E151" s="17">
        <v>-36</v>
      </c>
      <c r="F151" s="46"/>
      <c r="G151" s="17" t="s">
        <v>6</v>
      </c>
      <c r="H151" s="27">
        <v>0</v>
      </c>
      <c r="I151" s="22">
        <v>3</v>
      </c>
      <c r="J151" s="23">
        <v>0</v>
      </c>
      <c r="K151" s="11">
        <f>($K$3*(IF(I151=1,5,IF(I151=2,3,IF(I151=3,1.8,IF(I151=5,1.08,IF(I151=9,0.75,IF(I151=17,0.53,IF(I151=33,0.37,IF(I151&gt;=65,0.26,0))))))))))+(J151*1*$K$3)</f>
        <v>3.6</v>
      </c>
      <c r="L151" s="38"/>
      <c r="M151" s="39"/>
      <c r="N151" s="40">
        <f>($K$3*(IF(L151=1,5,IF(L151=2,3,IF(L151=3,1.8,IF(L151=5,1.08,IF(L151=9,0.75,IF(L151=17,0.53,IF(L151=33,0.37,IF(L151&gt;=65,0.26,0))))))))))+(M151*1*$K$3)</f>
        <v>0</v>
      </c>
      <c r="O151" s="22"/>
      <c r="P151" s="23"/>
      <c r="Q151" s="11">
        <f>($Q$3*(IF(O151=1,5,IF(O151=2,3,IF(O151=3,1.8,IF(O151=5,1.08,IF(O151=9,0.75,IF(O151=17,0.53,IF(O151=33,0.37,IF(O151&gt;=65,0.26,0))))))))))+(P151*1*$Q$3)</f>
        <v>0</v>
      </c>
      <c r="R151" s="38"/>
      <c r="S151" s="39"/>
      <c r="T151" s="40">
        <f>($T$3*(IF(R151=1,5,IF(R151=2,3,IF(R151=3,1.8,IF(R151=5,1.08,IF(R151=9,0.75,IF(R151=17,0.53,IF(R151=33,0.37,IF(R151&gt;=65,0.26,0))))))))))+(S151*1*$T$3)</f>
        <v>0</v>
      </c>
      <c r="U151" s="27">
        <f>H151+K151+N151+Q151+T151</f>
        <v>3.6</v>
      </c>
    </row>
    <row r="152" spans="1:21" ht="13" customHeight="1" x14ac:dyDescent="0.15">
      <c r="A152" s="15">
        <v>148</v>
      </c>
      <c r="B152" s="16" t="s">
        <v>453</v>
      </c>
      <c r="C152" s="16" t="s">
        <v>222</v>
      </c>
      <c r="D152" s="28"/>
      <c r="E152" s="17">
        <v>-40</v>
      </c>
      <c r="F152" s="46"/>
      <c r="G152" s="30" t="s">
        <v>6</v>
      </c>
      <c r="H152" s="27">
        <v>0</v>
      </c>
      <c r="I152" s="22"/>
      <c r="J152" s="23"/>
      <c r="K152" s="11">
        <f>($K$3*(IF(I152=1,5,IF(I152=2,3,IF(I152=3,1.8,IF(I152=5,1.08,IF(I152=9,0.75,IF(I152=17,0.53,IF(I152=33,0.37,IF(I152&gt;=65,0.26,0))))))))))+(J152*1*$K$3)</f>
        <v>0</v>
      </c>
      <c r="L152" s="38">
        <v>3</v>
      </c>
      <c r="M152" s="39">
        <v>0</v>
      </c>
      <c r="N152" s="40">
        <f>($K$3*(IF(L152=1,5,IF(L152=2,3,IF(L152=3,1.8,IF(L152=5,1.08,IF(L152=9,0.75,IF(L152=17,0.53,IF(L152=33,0.37,IF(L152&gt;=65,0.26,0))))))))))+(M152*1*$K$3)</f>
        <v>3.6</v>
      </c>
      <c r="O152" s="22"/>
      <c r="P152" s="23"/>
      <c r="Q152" s="11">
        <f>($Q$3*(IF(O152=1,5,IF(O152=2,3,IF(O152=3,1.8,IF(O152=5,1.08,IF(O152=9,0.75,IF(O152=17,0.53,IF(O152=33,0.37,IF(O152&gt;=65,0.26,0))))))))))+(P152*1*$Q$3)</f>
        <v>0</v>
      </c>
      <c r="R152" s="38"/>
      <c r="S152" s="39"/>
      <c r="T152" s="40">
        <f>($T$3*(IF(R152=1,5,IF(R152=2,3,IF(R152=3,1.8,IF(R152=5,1.08,IF(R152=9,0.75,IF(R152=17,0.53,IF(R152=33,0.37,IF(R152&gt;=65,0.26,0))))))))))+(S152*1*$T$3)</f>
        <v>0</v>
      </c>
      <c r="U152" s="27">
        <f>H152+K152+N152+Q152+T152</f>
        <v>3.6</v>
      </c>
    </row>
    <row r="153" spans="1:21" ht="13" customHeight="1" x14ac:dyDescent="0.15">
      <c r="A153" s="15">
        <v>149</v>
      </c>
      <c r="B153" s="16" t="s">
        <v>505</v>
      </c>
      <c r="C153" s="16" t="s">
        <v>506</v>
      </c>
      <c r="D153" s="28"/>
      <c r="E153" s="17">
        <v>-52</v>
      </c>
      <c r="F153" s="46"/>
      <c r="G153" s="30" t="s">
        <v>6</v>
      </c>
      <c r="H153" s="27">
        <v>0</v>
      </c>
      <c r="I153" s="22"/>
      <c r="J153" s="23"/>
      <c r="K153" s="11">
        <f>($K$3*(IF(I153=1,5,IF(I153=2,3,IF(I153=3,1.8,IF(I153=5,1.08,IF(I153=9,0.75,IF(I153=17,0.53,IF(I153=33,0.37,IF(I153&gt;=65,0.26,0))))))))))+(J153*1*$K$3)</f>
        <v>0</v>
      </c>
      <c r="L153" s="38"/>
      <c r="M153" s="39"/>
      <c r="N153" s="40">
        <f>($K$3*(IF(L153=1,5,IF(L153=2,3,IF(L153=3,1.8,IF(L153=5,1.08,IF(L153=9,0.75,IF(L153=17,0.53,IF(L153=33,0.37,IF(L153&gt;=65,0.26,0))))))))))+(M153*1*$K$3)</f>
        <v>0</v>
      </c>
      <c r="O153" s="22">
        <v>3</v>
      </c>
      <c r="P153" s="23">
        <v>0</v>
      </c>
      <c r="Q153" s="11">
        <f>($Q$3*(IF(O153=1,5,IF(O153=2,3,IF(O153=3,1.8,IF(O153=5,1.08,IF(O153=9,0.75,IF(O153=17,0.53,IF(O153=33,0.37,IF(O153&gt;=65,0.26,0))))))))))+(P153*1*$Q$3)</f>
        <v>1.8</v>
      </c>
      <c r="R153" s="38">
        <v>3</v>
      </c>
      <c r="S153" s="39">
        <v>0</v>
      </c>
      <c r="T153" s="40">
        <f>($T$3*(IF(R153=1,5,IF(R153=2,3,IF(R153=3,1.8,IF(R153=5,1.08,IF(R153=9,0.75,IF(R153=17,0.53,IF(R153=33,0.37,IF(R153&gt;=65,0.26,0))))))))))+(S153*1*$T$3)</f>
        <v>1.8</v>
      </c>
      <c r="U153" s="27">
        <f>H153+K153+N153+Q153+T153</f>
        <v>3.6</v>
      </c>
    </row>
    <row r="154" spans="1:21" ht="13" customHeight="1" x14ac:dyDescent="0.15">
      <c r="A154" s="15">
        <v>150</v>
      </c>
      <c r="B154" s="16" t="s">
        <v>398</v>
      </c>
      <c r="C154" s="16" t="s">
        <v>41</v>
      </c>
      <c r="D154" s="28"/>
      <c r="E154" s="17">
        <v>-40</v>
      </c>
      <c r="F154" s="46"/>
      <c r="G154" s="17" t="s">
        <v>6</v>
      </c>
      <c r="H154" s="27">
        <v>0</v>
      </c>
      <c r="I154" s="22">
        <v>3</v>
      </c>
      <c r="J154" s="23">
        <v>0</v>
      </c>
      <c r="K154" s="11">
        <f>($K$3*(IF(I154=1,5,IF(I154=2,3,IF(I154=3,1.8,IF(I154=5,1.08,IF(I154=9,0.75,IF(I154=17,0.53,IF(I154=33,0.37,IF(I154&gt;=65,0.26,0))))))))))+(J154*1*$K$3)</f>
        <v>3.6</v>
      </c>
      <c r="L154" s="38"/>
      <c r="M154" s="39"/>
      <c r="N154" s="40">
        <f>($K$3*(IF(L154=1,5,IF(L154=2,3,IF(L154=3,1.8,IF(L154=5,1.08,IF(L154=9,0.75,IF(L154=17,0.53,IF(L154=33,0.37,IF(L154&gt;=65,0.26,0))))))))))+(M154*1*$K$3)</f>
        <v>0</v>
      </c>
      <c r="O154" s="22"/>
      <c r="P154" s="23"/>
      <c r="Q154" s="11">
        <f>($Q$3*(IF(O154=1,5,IF(O154=2,3,IF(O154=3,1.8,IF(O154=5,1.08,IF(O154=9,0.75,IF(O154=17,0.53,IF(O154=33,0.37,IF(O154&gt;=65,0.26,0))))))))))+(P154*1*$Q$3)</f>
        <v>0</v>
      </c>
      <c r="R154" s="38"/>
      <c r="S154" s="39"/>
      <c r="T154" s="40">
        <f>($T$3*(IF(R154=1,5,IF(R154=2,3,IF(R154=3,1.8,IF(R154=5,1.08,IF(R154=9,0.75,IF(R154=17,0.53,IF(R154=33,0.37,IF(R154&gt;=65,0.26,0))))))))))+(S154*1*$T$3)</f>
        <v>0</v>
      </c>
      <c r="U154" s="27">
        <f>H154+K154+N154+Q154+T154</f>
        <v>3.6</v>
      </c>
    </row>
    <row r="155" spans="1:21" x14ac:dyDescent="0.15">
      <c r="A155" s="15">
        <v>151</v>
      </c>
      <c r="B155" s="16" t="s">
        <v>426</v>
      </c>
      <c r="C155" s="16" t="s">
        <v>0</v>
      </c>
      <c r="D155" s="28"/>
      <c r="E155" s="17">
        <v>-30</v>
      </c>
      <c r="F155" s="46"/>
      <c r="G155" s="17" t="s">
        <v>5</v>
      </c>
      <c r="H155" s="27">
        <v>0</v>
      </c>
      <c r="I155" s="22"/>
      <c r="J155" s="23"/>
      <c r="K155" s="11">
        <f>($K$3*(IF(I155=1,5,IF(I155=2,3,IF(I155=3,1.8,IF(I155=5,1.08,IF(I155=9,0.75,IF(I155=17,0.53,IF(I155=33,0.37,IF(I155&gt;=65,0.26,0))))))))))+(J155*1*$K$3)</f>
        <v>0</v>
      </c>
      <c r="L155" s="38">
        <v>9</v>
      </c>
      <c r="M155" s="39">
        <v>0</v>
      </c>
      <c r="N155" s="40">
        <f>($K$3*(IF(L155=1,5,IF(L155=2,3,IF(L155=3,1.8,IF(L155=5,1.08,IF(L155=9,0.75,IF(L155=17,0.53,IF(L155=33,0.37,IF(L155&gt;=65,0.26,0))))))))))+(M155*1*$K$3)</f>
        <v>1.5</v>
      </c>
      <c r="O155" s="22"/>
      <c r="P155" s="23"/>
      <c r="Q155" s="11">
        <f>($Q$3*(IF(O155=1,5,IF(O155=2,3,IF(O155=3,1.8,IF(O155=5,1.08,IF(O155=9,0.75,IF(O155=17,0.53,IF(O155=33,0.37,IF(O155&gt;=65,0.26,0))))))))))+(P155*1*$Q$3)</f>
        <v>0</v>
      </c>
      <c r="R155" s="38">
        <v>5</v>
      </c>
      <c r="S155" s="39">
        <v>1</v>
      </c>
      <c r="T155" s="40">
        <f>($T$3*(IF(R155=1,5,IF(R155=2,3,IF(R155=3,1.8,IF(R155=5,1.08,IF(R155=9,0.75,IF(R155=17,0.53,IF(R155=33,0.37,IF(R155&gt;=65,0.26,0))))))))))+(S155*1*$T$3)</f>
        <v>2.08</v>
      </c>
      <c r="U155" s="27">
        <f>H155+K155+N155+Q155+T155</f>
        <v>3.58</v>
      </c>
    </row>
    <row r="156" spans="1:21" x14ac:dyDescent="0.15">
      <c r="A156" s="15">
        <v>152</v>
      </c>
      <c r="B156" s="16" t="s">
        <v>447</v>
      </c>
      <c r="C156" s="16" t="s">
        <v>448</v>
      </c>
      <c r="D156" s="28"/>
      <c r="E156" s="17">
        <v>-33</v>
      </c>
      <c r="F156" s="46"/>
      <c r="G156" s="30" t="s">
        <v>6</v>
      </c>
      <c r="H156" s="27">
        <v>0.21600000000000003</v>
      </c>
      <c r="I156" s="22"/>
      <c r="J156" s="23"/>
      <c r="K156" s="11">
        <f>($K$3*(IF(I156=1,5,IF(I156=2,3,IF(I156=3,1.8,IF(I156=5,1.08,IF(I156=9,0.75,IF(I156=17,0.53,IF(I156=33,0.37,IF(I156&gt;=65,0.26,0))))))))))+(J156*1*$K$3)</f>
        <v>0</v>
      </c>
      <c r="L156" s="38">
        <v>9</v>
      </c>
      <c r="M156" s="39">
        <v>0</v>
      </c>
      <c r="N156" s="40">
        <f>($K$3*(IF(L156=1,5,IF(L156=2,3,IF(L156=3,1.8,IF(L156=5,1.08,IF(L156=9,0.75,IF(L156=17,0.53,IF(L156=33,0.37,IF(L156&gt;=65,0.26,0))))))))))+(M156*1*$K$3)</f>
        <v>1.5</v>
      </c>
      <c r="O156" s="22">
        <v>9</v>
      </c>
      <c r="P156" s="23">
        <v>0</v>
      </c>
      <c r="Q156" s="11">
        <f>($Q$3*(IF(O156=1,5,IF(O156=2,3,IF(O156=3,1.8,IF(O156=5,1.08,IF(O156=9,0.75,IF(O156=17,0.53,IF(O156=33,0.37,IF(O156&gt;=65,0.26,0))))))))))+(P156*1*$Q$3)</f>
        <v>0.75</v>
      </c>
      <c r="R156" s="38">
        <v>5</v>
      </c>
      <c r="S156" s="39">
        <v>0</v>
      </c>
      <c r="T156" s="40">
        <f>($T$3*(IF(R156=1,5,IF(R156=2,3,IF(R156=3,1.8,IF(R156=5,1.08,IF(R156=9,0.75,IF(R156=17,0.53,IF(R156=33,0.37,IF(R156&gt;=65,0.26,0))))))))))+(S156*1*$T$3)</f>
        <v>1.08</v>
      </c>
      <c r="U156" s="27">
        <f>H156+K156+N156+Q156+T156</f>
        <v>3.5460000000000003</v>
      </c>
    </row>
    <row r="157" spans="1:21" x14ac:dyDescent="0.15">
      <c r="A157" s="15">
        <v>153</v>
      </c>
      <c r="B157" s="16" t="s">
        <v>244</v>
      </c>
      <c r="C157" s="16" t="s">
        <v>0</v>
      </c>
      <c r="D157" s="28">
        <v>2008</v>
      </c>
      <c r="E157" s="17">
        <v>-30</v>
      </c>
      <c r="F157" s="46"/>
      <c r="G157" s="17" t="s">
        <v>5</v>
      </c>
      <c r="H157" s="27">
        <v>0.22500000000000001</v>
      </c>
      <c r="I157" s="22">
        <v>5</v>
      </c>
      <c r="J157" s="23">
        <v>0</v>
      </c>
      <c r="K157" s="11">
        <f>($K$3*(IF(I157=1,5,IF(I157=2,3,IF(I157=3,1.8,IF(I157=5,1.08,IF(I157=9,0.75,IF(I157=17,0.53,IF(I157=33,0.37,IF(I157&gt;=65,0.26,0))))))))))+(J157*1*$K$3)</f>
        <v>2.16</v>
      </c>
      <c r="L157" s="38"/>
      <c r="M157" s="39"/>
      <c r="N157" s="40">
        <f>($K$3*(IF(L157=1,5,IF(L157=2,3,IF(L157=3,1.8,IF(L157=5,1.08,IF(L157=9,0.75,IF(L157=17,0.53,IF(L157=33,0.37,IF(L157&gt;=65,0.26,0))))))))))+(M157*1*$K$3)</f>
        <v>0</v>
      </c>
      <c r="O157" s="22">
        <v>5</v>
      </c>
      <c r="P157" s="23">
        <v>0</v>
      </c>
      <c r="Q157" s="11">
        <f>($Q$3*(IF(O157=1,5,IF(O157=2,3,IF(O157=3,1.8,IF(O157=5,1.08,IF(O157=9,0.75,IF(O157=17,0.53,IF(O157=33,0.37,IF(O157&gt;=65,0.26,0))))))))))+(P157*1*$Q$3)</f>
        <v>1.08</v>
      </c>
      <c r="R157" s="38"/>
      <c r="S157" s="39"/>
      <c r="T157" s="40">
        <f>($T$3*(IF(R157=1,5,IF(R157=2,3,IF(R157=3,1.8,IF(R157=5,1.08,IF(R157=9,0.75,IF(R157=17,0.53,IF(R157=33,0.37,IF(R157&gt;=65,0.26,0))))))))))+(S157*1*$T$3)</f>
        <v>0</v>
      </c>
      <c r="U157" s="27">
        <f>H157+K157+N157+Q157+T157</f>
        <v>3.4650000000000003</v>
      </c>
    </row>
    <row r="158" spans="1:21" ht="13" customHeight="1" x14ac:dyDescent="0.15">
      <c r="A158" s="15">
        <v>154</v>
      </c>
      <c r="B158" s="16" t="s">
        <v>106</v>
      </c>
      <c r="C158" s="16" t="s">
        <v>0</v>
      </c>
      <c r="D158" s="28">
        <v>2008</v>
      </c>
      <c r="E158" s="17">
        <v>-27</v>
      </c>
      <c r="F158" s="46"/>
      <c r="G158" s="17" t="s">
        <v>6</v>
      </c>
      <c r="H158" s="27">
        <v>0.21600000000000003</v>
      </c>
      <c r="I158" s="22">
        <v>5</v>
      </c>
      <c r="J158" s="23">
        <v>0</v>
      </c>
      <c r="K158" s="11">
        <f>($K$3*(IF(I158=1,5,IF(I158=2,3,IF(I158=3,1.8,IF(I158=5,1.08,IF(I158=9,0.75,IF(I158=17,0.53,IF(I158=33,0.37,IF(I158&gt;=65,0.26,0))))))))))+(J158*1*$K$3)</f>
        <v>2.16</v>
      </c>
      <c r="L158" s="38"/>
      <c r="M158" s="39"/>
      <c r="N158" s="40">
        <f>($K$3*(IF(L158=1,5,IF(L158=2,3,IF(L158=3,1.8,IF(L158=5,1.08,IF(L158=9,0.75,IF(L158=17,0.53,IF(L158=33,0.37,IF(L158&gt;=65,0.26,0))))))))))+(M158*1*$K$3)</f>
        <v>0</v>
      </c>
      <c r="O158" s="22">
        <v>5</v>
      </c>
      <c r="P158" s="23">
        <v>0</v>
      </c>
      <c r="Q158" s="11">
        <f>($Q$3*(IF(O158=1,5,IF(O158=2,3,IF(O158=3,1.8,IF(O158=5,1.08,IF(O158=9,0.75,IF(O158=17,0.53,IF(O158=33,0.37,IF(O158&gt;=65,0.26,0))))))))))+(P158*1*$Q$3)</f>
        <v>1.08</v>
      </c>
      <c r="R158" s="38"/>
      <c r="S158" s="39"/>
      <c r="T158" s="40">
        <f>($T$3*(IF(R158=1,5,IF(R158=2,3,IF(R158=3,1.8,IF(R158=5,1.08,IF(R158=9,0.75,IF(R158=17,0.53,IF(R158=33,0.37,IF(R158&gt;=65,0.26,0))))))))))+(S158*1*$T$3)</f>
        <v>0</v>
      </c>
      <c r="U158" s="27">
        <f>H158+K158+N158+Q158+T158</f>
        <v>3.4560000000000004</v>
      </c>
    </row>
    <row r="159" spans="1:21" ht="13" customHeight="1" x14ac:dyDescent="0.15">
      <c r="A159" s="15">
        <v>155</v>
      </c>
      <c r="B159" s="16" t="s">
        <v>85</v>
      </c>
      <c r="C159" s="16" t="s">
        <v>21</v>
      </c>
      <c r="D159" s="28">
        <v>2008</v>
      </c>
      <c r="E159" s="17">
        <v>-40</v>
      </c>
      <c r="F159" s="46"/>
      <c r="G159" s="17" t="s">
        <v>5</v>
      </c>
      <c r="H159" s="27">
        <v>1.256</v>
      </c>
      <c r="I159" s="22"/>
      <c r="J159" s="23"/>
      <c r="K159" s="11">
        <f>($K$3*(IF(I159=1,5,IF(I159=2,3,IF(I159=3,1.8,IF(I159=5,1.08,IF(I159=9,0.75,IF(I159=17,0.53,IF(I159=33,0.37,IF(I159&gt;=65,0.26,0))))))))))+(J159*1*$K$3)</f>
        <v>0</v>
      </c>
      <c r="L159" s="38">
        <v>5</v>
      </c>
      <c r="M159" s="39">
        <v>0</v>
      </c>
      <c r="N159" s="40">
        <f>($K$3*(IF(L159=1,5,IF(L159=2,3,IF(L159=3,1.8,IF(L159=5,1.08,IF(L159=9,0.75,IF(L159=17,0.53,IF(L159=33,0.37,IF(L159&gt;=65,0.26,0))))))))))+(M159*1*$K$3)</f>
        <v>2.16</v>
      </c>
      <c r="O159" s="22"/>
      <c r="P159" s="23"/>
      <c r="Q159" s="11">
        <f>($Q$3*(IF(O159=1,5,IF(O159=2,3,IF(O159=3,1.8,IF(O159=5,1.08,IF(O159=9,0.75,IF(O159=17,0.53,IF(O159=33,0.37,IF(O159&gt;=65,0.26,0))))))))))+(P159*1*$Q$3)</f>
        <v>0</v>
      </c>
      <c r="R159" s="38"/>
      <c r="S159" s="39"/>
      <c r="T159" s="40">
        <f>($T$3*(IF(R159=1,5,IF(R159=2,3,IF(R159=3,1.8,IF(R159=5,1.08,IF(R159=9,0.75,IF(R159=17,0.53,IF(R159=33,0.37,IF(R159&gt;=65,0.26,0))))))))))+(S159*1*$T$3)</f>
        <v>0</v>
      </c>
      <c r="U159" s="27">
        <f>H159+K159+N159+Q159+T159</f>
        <v>3.4160000000000004</v>
      </c>
    </row>
    <row r="160" spans="1:21" ht="13" customHeight="1" x14ac:dyDescent="0.15">
      <c r="A160" s="15">
        <v>156</v>
      </c>
      <c r="B160" s="16" t="s">
        <v>105</v>
      </c>
      <c r="C160" s="16" t="s">
        <v>0</v>
      </c>
      <c r="D160" s="28">
        <v>2008</v>
      </c>
      <c r="E160" s="17">
        <v>-36</v>
      </c>
      <c r="F160" s="46"/>
      <c r="G160" s="17" t="s">
        <v>6</v>
      </c>
      <c r="H160" s="27">
        <v>0</v>
      </c>
      <c r="I160" s="22">
        <v>5</v>
      </c>
      <c r="J160" s="23">
        <v>0</v>
      </c>
      <c r="K160" s="11">
        <f>($K$3*(IF(I160=1,5,IF(I160=2,3,IF(I160=3,1.8,IF(I160=5,1.08,IF(I160=9,0.75,IF(I160=17,0.53,IF(I160=33,0.37,IF(I160&gt;=65,0.26,0))))))))))+(J160*1*$K$3)</f>
        <v>2.16</v>
      </c>
      <c r="L160" s="38"/>
      <c r="M160" s="39"/>
      <c r="N160" s="40">
        <f>($K$3*(IF(L160=1,5,IF(L160=2,3,IF(L160=3,1.8,IF(L160=5,1.08,IF(L160=9,0.75,IF(L160=17,0.53,IF(L160=33,0.37,IF(L160&gt;=65,0.26,0))))))))))+(M160*1*$K$3)</f>
        <v>0</v>
      </c>
      <c r="O160" s="22"/>
      <c r="P160" s="23"/>
      <c r="Q160" s="11">
        <f>($Q$3*(IF(O160=1,5,IF(O160=2,3,IF(O160=3,1.8,IF(O160=5,1.08,IF(O160=9,0.75,IF(O160=17,0.53,IF(O160=33,0.37,IF(O160&gt;=65,0.26,0))))))))))+(P160*1*$Q$3)</f>
        <v>0</v>
      </c>
      <c r="R160" s="38">
        <v>5</v>
      </c>
      <c r="S160" s="39">
        <v>0</v>
      </c>
      <c r="T160" s="40">
        <f>($T$3*(IF(R160=1,5,IF(R160=2,3,IF(R160=3,1.8,IF(R160=5,1.08,IF(R160=9,0.75,IF(R160=17,0.53,IF(R160=33,0.37,IF(R160&gt;=65,0.26,0))))))))))+(S160*1*$T$3)</f>
        <v>1.08</v>
      </c>
      <c r="U160" s="27">
        <f>H160+K160+N160+Q160+T160</f>
        <v>3.24</v>
      </c>
    </row>
    <row r="161" spans="1:21" ht="13" customHeight="1" x14ac:dyDescent="0.15">
      <c r="A161" s="15">
        <v>157</v>
      </c>
      <c r="B161" s="16" t="s">
        <v>175</v>
      </c>
      <c r="C161" s="16" t="s">
        <v>176</v>
      </c>
      <c r="D161" s="28"/>
      <c r="E161" s="17">
        <v>-44</v>
      </c>
      <c r="F161" s="46"/>
      <c r="G161" s="17" t="s">
        <v>5</v>
      </c>
      <c r="H161" s="27">
        <v>7.5000000000000011E-2</v>
      </c>
      <c r="I161" s="22"/>
      <c r="J161" s="23"/>
      <c r="K161" s="11">
        <f>($K$3*(IF(I161=1,5,IF(I161=2,3,IF(I161=3,1.8,IF(I161=5,1.08,IF(I161=9,0.75,IF(I161=17,0.53,IF(I161=33,0.37,IF(I161&gt;=65,0.26,0))))))))))+(J161*1*$K$3)</f>
        <v>0</v>
      </c>
      <c r="L161" s="38"/>
      <c r="M161" s="39"/>
      <c r="N161" s="40">
        <f>($K$3*(IF(L161=1,5,IF(L161=2,3,IF(L161=3,1.8,IF(L161=5,1.08,IF(L161=9,0.75,IF(L161=17,0.53,IF(L161=33,0.37,IF(L161&gt;=65,0.26,0))))))))))+(M161*1*$K$3)</f>
        <v>0</v>
      </c>
      <c r="O161" s="22">
        <v>5</v>
      </c>
      <c r="P161" s="23">
        <v>1</v>
      </c>
      <c r="Q161" s="11">
        <f>($Q$3*(IF(O161=1,5,IF(O161=2,3,IF(O161=3,1.8,IF(O161=5,1.08,IF(O161=9,0.75,IF(O161=17,0.53,IF(O161=33,0.37,IF(O161&gt;=65,0.26,0))))))))))+(P161*1*$Q$3)</f>
        <v>2.08</v>
      </c>
      <c r="R161" s="38">
        <v>5</v>
      </c>
      <c r="S161" s="39">
        <v>0</v>
      </c>
      <c r="T161" s="40">
        <f>($T$3*(IF(R161=1,5,IF(R161=2,3,IF(R161=3,1.8,IF(R161=5,1.08,IF(R161=9,0.75,IF(R161=17,0.53,IF(R161=33,0.37,IF(R161&gt;=65,0.26,0))))))))))+(S161*1*$T$3)</f>
        <v>1.08</v>
      </c>
      <c r="U161" s="27">
        <f>H161+K161+N161+Q161+T161</f>
        <v>3.2350000000000003</v>
      </c>
    </row>
    <row r="162" spans="1:21" ht="13" customHeight="1" x14ac:dyDescent="0.15">
      <c r="A162" s="15">
        <v>158</v>
      </c>
      <c r="B162" s="16" t="s">
        <v>322</v>
      </c>
      <c r="C162" s="16" t="s">
        <v>47</v>
      </c>
      <c r="D162" s="28"/>
      <c r="E162" s="17">
        <v>-33</v>
      </c>
      <c r="F162" s="46"/>
      <c r="G162" s="17" t="s">
        <v>6</v>
      </c>
      <c r="H162" s="27">
        <v>0.4</v>
      </c>
      <c r="I162" s="22"/>
      <c r="J162" s="23"/>
      <c r="K162" s="11">
        <f>($K$3*(IF(I162=1,5,IF(I162=2,3,IF(I162=3,1.8,IF(I162=5,1.08,IF(I162=9,0.75,IF(I162=17,0.53,IF(I162=33,0.37,IF(I162&gt;=65,0.26,0))))))))))+(J162*1*$K$3)</f>
        <v>0</v>
      </c>
      <c r="L162" s="38"/>
      <c r="M162" s="39"/>
      <c r="N162" s="40">
        <f>($K$3*(IF(L162=1,5,IF(L162=2,3,IF(L162=3,1.8,IF(L162=5,1.08,IF(L162=9,0.75,IF(L162=17,0.53,IF(L162=33,0.37,IF(L162&gt;=65,0.26,0))))))))))+(M162*1*$K$3)</f>
        <v>0</v>
      </c>
      <c r="O162" s="22">
        <v>5</v>
      </c>
      <c r="P162" s="23">
        <v>1</v>
      </c>
      <c r="Q162" s="11">
        <f>($Q$3*(IF(O162=1,5,IF(O162=2,3,IF(O162=3,1.8,IF(O162=5,1.08,IF(O162=9,0.75,IF(O162=17,0.53,IF(O162=33,0.37,IF(O162&gt;=65,0.26,0))))))))))+(P162*1*$Q$3)</f>
        <v>2.08</v>
      </c>
      <c r="R162" s="38">
        <v>9</v>
      </c>
      <c r="S162" s="39">
        <v>0</v>
      </c>
      <c r="T162" s="40">
        <f>($T$3*(IF(R162=1,5,IF(R162=2,3,IF(R162=3,1.8,IF(R162=5,1.08,IF(R162=9,0.75,IF(R162=17,0.53,IF(R162=33,0.37,IF(R162&gt;=65,0.26,0))))))))))+(S162*1*$T$3)</f>
        <v>0.75</v>
      </c>
      <c r="U162" s="27">
        <f>H162+K162+N162+Q162+T162</f>
        <v>3.23</v>
      </c>
    </row>
    <row r="163" spans="1:21" ht="13" customHeight="1" x14ac:dyDescent="0.15">
      <c r="A163" s="15">
        <v>159</v>
      </c>
      <c r="B163" s="16" t="s">
        <v>214</v>
      </c>
      <c r="C163" s="16" t="s">
        <v>43</v>
      </c>
      <c r="D163" s="28"/>
      <c r="E163" s="17">
        <v>-44</v>
      </c>
      <c r="F163" s="46"/>
      <c r="G163" s="17" t="s">
        <v>6</v>
      </c>
      <c r="H163" s="27">
        <v>3.2</v>
      </c>
      <c r="I163" s="22"/>
      <c r="J163" s="23"/>
      <c r="K163" s="11">
        <f>($K$3*(IF(I163=1,5,IF(I163=2,3,IF(I163=3,1.8,IF(I163=5,1.08,IF(I163=9,0.75,IF(I163=17,0.53,IF(I163=33,0.37,IF(I163&gt;=65,0.26,0))))))))))+(J163*1*$K$3)</f>
        <v>0</v>
      </c>
      <c r="L163" s="38"/>
      <c r="M163" s="39"/>
      <c r="N163" s="40">
        <f>($K$3*(IF(L163=1,5,IF(L163=2,3,IF(L163=3,1.8,IF(L163=5,1.08,IF(L163=9,0.75,IF(L163=17,0.53,IF(L163=33,0.37,IF(L163&gt;=65,0.26,0))))))))))+(M163*1*$K$3)</f>
        <v>0</v>
      </c>
      <c r="O163" s="22"/>
      <c r="P163" s="23"/>
      <c r="Q163" s="11">
        <f>($Q$3*(IF(O163=1,5,IF(O163=2,3,IF(O163=3,1.8,IF(O163=5,1.08,IF(O163=9,0.75,IF(O163=17,0.53,IF(O163=33,0.37,IF(O163&gt;=65,0.26,0))))))))))+(P163*1*$Q$3)</f>
        <v>0</v>
      </c>
      <c r="R163" s="38"/>
      <c r="S163" s="39"/>
      <c r="T163" s="40">
        <f>($T$3*(IF(R163=1,5,IF(R163=2,3,IF(R163=3,1.8,IF(R163=5,1.08,IF(R163=9,0.75,IF(R163=17,0.53,IF(R163=33,0.37,IF(R163&gt;=65,0.26,0))))))))))+(S163*1*$T$3)</f>
        <v>0</v>
      </c>
      <c r="U163" s="27">
        <f>H163+K163+N163+Q163+T163</f>
        <v>3.2</v>
      </c>
    </row>
    <row r="164" spans="1:21" ht="13" customHeight="1" x14ac:dyDescent="0.15">
      <c r="A164" s="15">
        <v>160</v>
      </c>
      <c r="B164" s="16" t="s">
        <v>304</v>
      </c>
      <c r="C164" s="16" t="s">
        <v>43</v>
      </c>
      <c r="D164" s="28"/>
      <c r="E164" s="17">
        <v>-44</v>
      </c>
      <c r="F164" s="46"/>
      <c r="G164" s="17" t="s">
        <v>5</v>
      </c>
      <c r="H164" s="27">
        <v>0.18000000000000002</v>
      </c>
      <c r="I164" s="22">
        <v>5</v>
      </c>
      <c r="J164" s="23">
        <v>0</v>
      </c>
      <c r="K164" s="11">
        <f>($K$3*(IF(I164=1,5,IF(I164=2,3,IF(I164=3,1.8,IF(I164=5,1.08,IF(I164=9,0.75,IF(I164=17,0.53,IF(I164=33,0.37,IF(I164&gt;=65,0.26,0))))))))))+(J164*1*$K$3)</f>
        <v>2.16</v>
      </c>
      <c r="L164" s="38"/>
      <c r="M164" s="39"/>
      <c r="N164" s="40">
        <f>($K$3*(IF(L164=1,5,IF(L164=2,3,IF(L164=3,1.8,IF(L164=5,1.08,IF(L164=9,0.75,IF(L164=17,0.53,IF(L164=33,0.37,IF(L164&gt;=65,0.26,0))))))))))+(M164*1*$K$3)</f>
        <v>0</v>
      </c>
      <c r="O164" s="22">
        <v>9</v>
      </c>
      <c r="P164" s="23">
        <v>0</v>
      </c>
      <c r="Q164" s="11">
        <f>($Q$3*(IF(O164=1,5,IF(O164=2,3,IF(O164=3,1.8,IF(O164=5,1.08,IF(O164=9,0.75,IF(O164=17,0.53,IF(O164=33,0.37,IF(O164&gt;=65,0.26,0))))))))))+(P164*1*$Q$3)</f>
        <v>0.75</v>
      </c>
      <c r="R164" s="38"/>
      <c r="S164" s="39"/>
      <c r="T164" s="40">
        <f>($T$3*(IF(R164=1,5,IF(R164=2,3,IF(R164=3,1.8,IF(R164=5,1.08,IF(R164=9,0.75,IF(R164=17,0.53,IF(R164=33,0.37,IF(R164&gt;=65,0.26,0))))))))))+(S164*1*$T$3)</f>
        <v>0</v>
      </c>
      <c r="U164" s="27">
        <f>H164+K164+N164+Q164+T164</f>
        <v>3.0900000000000003</v>
      </c>
    </row>
    <row r="165" spans="1:21" ht="13" customHeight="1" x14ac:dyDescent="0.15">
      <c r="A165" s="15">
        <v>161</v>
      </c>
      <c r="B165" s="16" t="s">
        <v>369</v>
      </c>
      <c r="C165" s="16" t="s">
        <v>3</v>
      </c>
      <c r="D165" s="28"/>
      <c r="E165" s="17">
        <v>-33</v>
      </c>
      <c r="F165" s="46"/>
      <c r="G165" s="17" t="s">
        <v>5</v>
      </c>
      <c r="H165" s="27">
        <v>0</v>
      </c>
      <c r="I165" s="22">
        <v>9</v>
      </c>
      <c r="J165" s="23">
        <v>0</v>
      </c>
      <c r="K165" s="11">
        <f>($K$3*(IF(I165=1,5,IF(I165=2,3,IF(I165=3,1.8,IF(I165=5,1.08,IF(I165=9,0.75,IF(I165=17,0.53,IF(I165=33,0.37,IF(I165&gt;=65,0.26,0))))))))))+(J165*1*$K$3)</f>
        <v>1.5</v>
      </c>
      <c r="L165" s="38">
        <v>9</v>
      </c>
      <c r="M165" s="39">
        <v>0</v>
      </c>
      <c r="N165" s="40">
        <f>($K$3*(IF(L165=1,5,IF(L165=2,3,IF(L165=3,1.8,IF(L165=5,1.08,IF(L165=9,0.75,IF(L165=17,0.53,IF(L165=33,0.37,IF(L165&gt;=65,0.26,0))))))))))+(M165*1*$K$3)</f>
        <v>1.5</v>
      </c>
      <c r="O165" s="22"/>
      <c r="P165" s="23"/>
      <c r="Q165" s="11">
        <f>($Q$3*(IF(O165=1,5,IF(O165=2,3,IF(O165=3,1.8,IF(O165=5,1.08,IF(O165=9,0.75,IF(O165=17,0.53,IF(O165=33,0.37,IF(O165&gt;=65,0.26,0))))))))))+(P165*1*$Q$3)</f>
        <v>0</v>
      </c>
      <c r="R165" s="38"/>
      <c r="S165" s="39"/>
      <c r="T165" s="40">
        <f>($T$3*(IF(R165=1,5,IF(R165=2,3,IF(R165=3,1.8,IF(R165=5,1.08,IF(R165=9,0.75,IF(R165=17,0.53,IF(R165=33,0.37,IF(R165&gt;=65,0.26,0))))))))))+(S165*1*$T$3)</f>
        <v>0</v>
      </c>
      <c r="U165" s="27">
        <f>H165+K165+N165+Q165+T165</f>
        <v>3</v>
      </c>
    </row>
    <row r="166" spans="1:21" ht="13" customHeight="1" x14ac:dyDescent="0.15">
      <c r="A166" s="15">
        <v>162</v>
      </c>
      <c r="B166" s="16" t="s">
        <v>378</v>
      </c>
      <c r="C166" s="16" t="s">
        <v>29</v>
      </c>
      <c r="D166" s="28"/>
      <c r="E166" s="17">
        <v>-27</v>
      </c>
      <c r="F166" s="46"/>
      <c r="G166" s="17" t="s">
        <v>6</v>
      </c>
      <c r="H166" s="27">
        <v>0</v>
      </c>
      <c r="I166" s="22">
        <v>9</v>
      </c>
      <c r="J166" s="23">
        <v>0</v>
      </c>
      <c r="K166" s="11">
        <f>($K$3*(IF(I166=1,5,IF(I166=2,3,IF(I166=3,1.8,IF(I166=5,1.08,IF(I166=9,0.75,IF(I166=17,0.53,IF(I166=33,0.37,IF(I166&gt;=65,0.26,0))))))))))+(J166*1*$K$3)</f>
        <v>1.5</v>
      </c>
      <c r="L166" s="38"/>
      <c r="M166" s="39"/>
      <c r="N166" s="40">
        <f>($K$3*(IF(L166=1,5,IF(L166=2,3,IF(L166=3,1.8,IF(L166=5,1.08,IF(L166=9,0.75,IF(L166=17,0.53,IF(L166=33,0.37,IF(L166&gt;=65,0.26,0))))))))))+(M166*1*$K$3)</f>
        <v>0</v>
      </c>
      <c r="O166" s="22">
        <v>9</v>
      </c>
      <c r="P166" s="23">
        <v>0</v>
      </c>
      <c r="Q166" s="11">
        <f>($Q$3*(IF(O166=1,5,IF(O166=2,3,IF(O166=3,1.8,IF(O166=5,1.08,IF(O166=9,0.75,IF(O166=17,0.53,IF(O166=33,0.37,IF(O166&gt;=65,0.26,0))))))))))+(P166*1*$Q$3)</f>
        <v>0.75</v>
      </c>
      <c r="R166" s="38">
        <v>9</v>
      </c>
      <c r="S166" s="39">
        <v>0</v>
      </c>
      <c r="T166" s="40">
        <f>($T$3*(IF(R166=1,5,IF(R166=2,3,IF(R166=3,1.8,IF(R166=5,1.08,IF(R166=9,0.75,IF(R166=17,0.53,IF(R166=33,0.37,IF(R166&gt;=65,0.26,0))))))))))+(S166*1*$T$3)</f>
        <v>0.75</v>
      </c>
      <c r="U166" s="27">
        <f>H166+K166+N166+Q166+T166</f>
        <v>3</v>
      </c>
    </row>
    <row r="167" spans="1:21" ht="13" customHeight="1" x14ac:dyDescent="0.15">
      <c r="A167" s="15">
        <v>163</v>
      </c>
      <c r="B167" s="16" t="s">
        <v>372</v>
      </c>
      <c r="C167" s="16" t="s">
        <v>24</v>
      </c>
      <c r="D167" s="28">
        <v>2008</v>
      </c>
      <c r="E167" s="17">
        <v>-36</v>
      </c>
      <c r="F167" s="46"/>
      <c r="G167" s="30" t="s">
        <v>5</v>
      </c>
      <c r="H167" s="27">
        <v>0</v>
      </c>
      <c r="I167" s="22">
        <v>9</v>
      </c>
      <c r="J167" s="23">
        <v>0</v>
      </c>
      <c r="K167" s="11">
        <f>($K$3*(IF(I167=1,5,IF(I167=2,3,IF(I167=3,1.8,IF(I167=5,1.08,IF(I167=9,0.75,IF(I167=17,0.53,IF(I167=33,0.37,IF(I167&gt;=65,0.26,0))))))))))+(J167*1*$K$3)</f>
        <v>1.5</v>
      </c>
      <c r="L167" s="38"/>
      <c r="M167" s="39"/>
      <c r="N167" s="40">
        <f>($K$3*(IF(L167=1,5,IF(L167=2,3,IF(L167=3,1.8,IF(L167=5,1.08,IF(L167=9,0.75,IF(L167=17,0.53,IF(L167=33,0.37,IF(L167&gt;=65,0.26,0))))))))))+(M167*1*$K$3)</f>
        <v>0</v>
      </c>
      <c r="O167" s="22">
        <v>9</v>
      </c>
      <c r="P167" s="23">
        <v>0</v>
      </c>
      <c r="Q167" s="11">
        <f>($Q$3*(IF(O167=1,5,IF(O167=2,3,IF(O167=3,1.8,IF(O167=5,1.08,IF(O167=9,0.75,IF(O167=17,0.53,IF(O167=33,0.37,IF(O167&gt;=65,0.26,0))))))))))+(P167*1*$Q$3)</f>
        <v>0.75</v>
      </c>
      <c r="R167" s="38">
        <v>9</v>
      </c>
      <c r="S167" s="39">
        <v>0</v>
      </c>
      <c r="T167" s="40">
        <f>($T$3*(IF(R167=1,5,IF(R167=2,3,IF(R167=3,1.8,IF(R167=5,1.08,IF(R167=9,0.75,IF(R167=17,0.53,IF(R167=33,0.37,IF(R167&gt;=65,0.26,0))))))))))+(S167*1*$T$3)</f>
        <v>0.75</v>
      </c>
      <c r="U167" s="27">
        <f>H167+K167+N167+Q167+T167</f>
        <v>3</v>
      </c>
    </row>
    <row r="168" spans="1:21" ht="13" customHeight="1" x14ac:dyDescent="0.15">
      <c r="A168" s="15">
        <v>164</v>
      </c>
      <c r="B168" s="16" t="s">
        <v>521</v>
      </c>
      <c r="C168" s="16" t="s">
        <v>12</v>
      </c>
      <c r="D168" s="28"/>
      <c r="E168" s="17" t="s">
        <v>52</v>
      </c>
      <c r="F168" s="46"/>
      <c r="G168" s="17" t="s">
        <v>5</v>
      </c>
      <c r="H168" s="27">
        <v>0</v>
      </c>
      <c r="I168" s="22"/>
      <c r="J168" s="23"/>
      <c r="K168" s="11">
        <f>($K$3*(IF(I168=1,5,IF(I168=2,3,IF(I168=3,1.8,IF(I168=5,1.08,IF(I168=9,0.75,IF(I168=17,0.53,IF(I168=33,0.37,IF(I168&gt;=65,0.26,0))))))))))+(J168*1*$K$3)</f>
        <v>0</v>
      </c>
      <c r="L168" s="38"/>
      <c r="M168" s="39"/>
      <c r="N168" s="40">
        <f>($K$3*(IF(L168=1,5,IF(L168=2,3,IF(L168=3,1.8,IF(L168=5,1.08,IF(L168=9,0.75,IF(L168=17,0.53,IF(L168=33,0.37,IF(L168&gt;=65,0.26,0))))))))))+(M168*1*$K$3)</f>
        <v>0</v>
      </c>
      <c r="O168" s="22"/>
      <c r="P168" s="23"/>
      <c r="Q168" s="11">
        <f>($Q$3*(IF(O168=1,5,IF(O168=2,3,IF(O168=3,1.8,IF(O168=5,1.08,IF(O168=9,0.75,IF(O168=17,0.53,IF(O168=33,0.37,IF(O168&gt;=65,0.26,0))))))))))+(P168*1*$Q$3)</f>
        <v>0</v>
      </c>
      <c r="R168" s="38">
        <v>2</v>
      </c>
      <c r="S168" s="39">
        <v>0</v>
      </c>
      <c r="T168" s="40">
        <f>($T$3*(IF(R168=1,5,IF(R168=2,3,IF(R168=3,1.8,IF(R168=5,1.08,IF(R168=9,0.75,IF(R168=17,0.53,IF(R168=33,0.37,IF(R168&gt;=65,0.26,0))))))))))+(S168*1*$T$3)</f>
        <v>3</v>
      </c>
      <c r="U168" s="27">
        <f>H168+K168+N168+Q168+T168</f>
        <v>3</v>
      </c>
    </row>
    <row r="169" spans="1:21" ht="13" customHeight="1" x14ac:dyDescent="0.15">
      <c r="A169" s="15">
        <v>165</v>
      </c>
      <c r="B169" s="16" t="s">
        <v>358</v>
      </c>
      <c r="C169" s="16" t="s">
        <v>3</v>
      </c>
      <c r="D169" s="28"/>
      <c r="E169" s="17">
        <v>-33</v>
      </c>
      <c r="F169" s="46"/>
      <c r="G169" s="17" t="s">
        <v>5</v>
      </c>
      <c r="H169" s="27">
        <v>0</v>
      </c>
      <c r="I169" s="22">
        <v>9</v>
      </c>
      <c r="J169" s="23">
        <v>0</v>
      </c>
      <c r="K169" s="11">
        <f>($K$3*(IF(I169=1,5,IF(I169=2,3,IF(I169=3,1.8,IF(I169=5,1.08,IF(I169=9,0.75,IF(I169=17,0.53,IF(I169=33,0.37,IF(I169&gt;=65,0.26,0))))))))))+(J169*1*$K$3)</f>
        <v>1.5</v>
      </c>
      <c r="L169" s="38">
        <v>9</v>
      </c>
      <c r="M169" s="39">
        <v>0</v>
      </c>
      <c r="N169" s="40">
        <f>($K$3*(IF(L169=1,5,IF(L169=2,3,IF(L169=3,1.8,IF(L169=5,1.08,IF(L169=9,0.75,IF(L169=17,0.53,IF(L169=33,0.37,IF(L169&gt;=65,0.26,0))))))))))+(M169*1*$K$3)</f>
        <v>1.5</v>
      </c>
      <c r="O169" s="22"/>
      <c r="P169" s="23"/>
      <c r="Q169" s="11">
        <f>($Q$3*(IF(O169=1,5,IF(O169=2,3,IF(O169=3,1.8,IF(O169=5,1.08,IF(O169=9,0.75,IF(O169=17,0.53,IF(O169=33,0.37,IF(O169&gt;=65,0.26,0))))))))))+(P169*1*$Q$3)</f>
        <v>0</v>
      </c>
      <c r="R169" s="38"/>
      <c r="S169" s="39"/>
      <c r="T169" s="40">
        <f>($T$3*(IF(R169=1,5,IF(R169=2,3,IF(R169=3,1.8,IF(R169=5,1.08,IF(R169=9,0.75,IF(R169=17,0.53,IF(R169=33,0.37,IF(R169&gt;=65,0.26,0))))))))))+(S169*1*$T$3)</f>
        <v>0</v>
      </c>
      <c r="U169" s="27">
        <f>H169+K169+N169+Q169+T169</f>
        <v>3</v>
      </c>
    </row>
    <row r="170" spans="1:21" ht="13" customHeight="1" x14ac:dyDescent="0.15">
      <c r="A170" s="15">
        <v>166</v>
      </c>
      <c r="B170" s="16" t="s">
        <v>519</v>
      </c>
      <c r="C170" s="16" t="s">
        <v>520</v>
      </c>
      <c r="D170" s="28"/>
      <c r="E170" s="17">
        <v>-52</v>
      </c>
      <c r="F170" s="46"/>
      <c r="G170" s="17" t="s">
        <v>5</v>
      </c>
      <c r="H170" s="27">
        <v>0</v>
      </c>
      <c r="I170" s="22"/>
      <c r="J170" s="23"/>
      <c r="K170" s="11">
        <f>($K$3*(IF(I170=1,5,IF(I170=2,3,IF(I170=3,1.8,IF(I170=5,1.08,IF(I170=9,0.75,IF(I170=17,0.53,IF(I170=33,0.37,IF(I170&gt;=65,0.26,0))))))))))+(J170*1*$K$3)</f>
        <v>0</v>
      </c>
      <c r="L170" s="38"/>
      <c r="M170" s="39"/>
      <c r="N170" s="40">
        <f>($K$3*(IF(L170=1,5,IF(L170=2,3,IF(L170=3,1.8,IF(L170=5,1.08,IF(L170=9,0.75,IF(L170=17,0.53,IF(L170=33,0.37,IF(L170&gt;=65,0.26,0))))))))))+(M170*1*$K$3)</f>
        <v>0</v>
      </c>
      <c r="O170" s="22"/>
      <c r="P170" s="23"/>
      <c r="Q170" s="11">
        <f>($Q$3*(IF(O170=1,5,IF(O170=2,3,IF(O170=3,1.8,IF(O170=5,1.08,IF(O170=9,0.75,IF(O170=17,0.53,IF(O170=33,0.37,IF(O170&gt;=65,0.26,0))))))))))+(P170*1*$Q$3)</f>
        <v>0</v>
      </c>
      <c r="R170" s="38">
        <v>2</v>
      </c>
      <c r="S170" s="39">
        <v>0</v>
      </c>
      <c r="T170" s="40">
        <f>($T$3*(IF(R170=1,5,IF(R170=2,3,IF(R170=3,1.8,IF(R170=5,1.08,IF(R170=9,0.75,IF(R170=17,0.53,IF(R170=33,0.37,IF(R170&gt;=65,0.26,0))))))))))+(S170*1*$T$3)</f>
        <v>3</v>
      </c>
      <c r="U170" s="27">
        <f>H170+K170+N170+Q170+T170</f>
        <v>3</v>
      </c>
    </row>
    <row r="171" spans="1:21" ht="13" customHeight="1" x14ac:dyDescent="0.15">
      <c r="A171" s="15">
        <v>167</v>
      </c>
      <c r="B171" s="16" t="s">
        <v>276</v>
      </c>
      <c r="C171" s="16" t="s">
        <v>240</v>
      </c>
      <c r="D171" s="28"/>
      <c r="E171" s="17">
        <v>-30</v>
      </c>
      <c r="F171" s="46"/>
      <c r="G171" s="17" t="s">
        <v>5</v>
      </c>
      <c r="H171" s="27">
        <v>0.15000000000000002</v>
      </c>
      <c r="I171" s="22"/>
      <c r="J171" s="23"/>
      <c r="K171" s="11">
        <f>($K$3*(IF(I171=1,5,IF(I171=2,3,IF(I171=3,1.8,IF(I171=5,1.08,IF(I171=9,0.75,IF(I171=17,0.53,IF(I171=33,0.37,IF(I171&gt;=65,0.26,0))))))))))+(J171*1*$K$3)</f>
        <v>0</v>
      </c>
      <c r="L171" s="38"/>
      <c r="M171" s="39"/>
      <c r="N171" s="40">
        <f>($K$3*(IF(L171=1,5,IF(L171=2,3,IF(L171=3,1.8,IF(L171=5,1.08,IF(L171=9,0.75,IF(L171=17,0.53,IF(L171=33,0.37,IF(L171&gt;=65,0.26,0))))))))))+(M171*1*$K$3)</f>
        <v>0</v>
      </c>
      <c r="O171" s="22">
        <v>9</v>
      </c>
      <c r="P171" s="23">
        <v>0</v>
      </c>
      <c r="Q171" s="11">
        <f>($Q$3*(IF(O171=1,5,IF(O171=2,3,IF(O171=3,1.8,IF(O171=5,1.08,IF(O171=9,0.75,IF(O171=17,0.53,IF(O171=33,0.37,IF(O171&gt;=65,0.26,0))))))))))+(P171*1*$Q$3)</f>
        <v>0.75</v>
      </c>
      <c r="R171" s="38">
        <v>5</v>
      </c>
      <c r="S171" s="39">
        <v>1</v>
      </c>
      <c r="T171" s="40">
        <f>($T$3*(IF(R171=1,5,IF(R171=2,3,IF(R171=3,1.8,IF(R171=5,1.08,IF(R171=9,0.75,IF(R171=17,0.53,IF(R171=33,0.37,IF(R171&gt;=65,0.26,0))))))))))+(S171*1*$T$3)</f>
        <v>2.08</v>
      </c>
      <c r="U171" s="27">
        <f>H171+K171+N171+Q171+T171</f>
        <v>2.98</v>
      </c>
    </row>
    <row r="172" spans="1:21" x14ac:dyDescent="0.15">
      <c r="A172" s="15">
        <v>168</v>
      </c>
      <c r="B172" s="16" t="s">
        <v>120</v>
      </c>
      <c r="C172" s="16" t="s">
        <v>0</v>
      </c>
      <c r="D172" s="28">
        <v>2008</v>
      </c>
      <c r="E172" s="17">
        <v>-36</v>
      </c>
      <c r="F172" s="46"/>
      <c r="G172" s="17" t="s">
        <v>6</v>
      </c>
      <c r="H172" s="27">
        <v>0.77600000000000002</v>
      </c>
      <c r="I172" s="22">
        <v>5</v>
      </c>
      <c r="J172" s="23">
        <v>0</v>
      </c>
      <c r="K172" s="11">
        <f>($K$3*(IF(I172=1,5,IF(I172=2,3,IF(I172=3,1.8,IF(I172=5,1.08,IF(I172=9,0.75,IF(I172=17,0.53,IF(I172=33,0.37,IF(I172&gt;=65,0.26,0))))))))))+(J172*1*$K$3)</f>
        <v>2.16</v>
      </c>
      <c r="L172" s="38"/>
      <c r="M172" s="39"/>
      <c r="N172" s="40">
        <f>($K$3*(IF(L172=1,5,IF(L172=2,3,IF(L172=3,1.8,IF(L172=5,1.08,IF(L172=9,0.75,IF(L172=17,0.53,IF(L172=33,0.37,IF(L172&gt;=65,0.26,0))))))))))+(M172*1*$K$3)</f>
        <v>0</v>
      </c>
      <c r="O172" s="22"/>
      <c r="P172" s="23"/>
      <c r="Q172" s="11">
        <f>($Q$3*(IF(O172=1,5,IF(O172=2,3,IF(O172=3,1.8,IF(O172=5,1.08,IF(O172=9,0.75,IF(O172=17,0.53,IF(O172=33,0.37,IF(O172&gt;=65,0.26,0))))))))))+(P172*1*$Q$3)</f>
        <v>0</v>
      </c>
      <c r="R172" s="38"/>
      <c r="S172" s="39"/>
      <c r="T172" s="40">
        <f>($T$3*(IF(R172=1,5,IF(R172=2,3,IF(R172=3,1.8,IF(R172=5,1.08,IF(R172=9,0.75,IF(R172=17,0.53,IF(R172=33,0.37,IF(R172&gt;=65,0.26,0))))))))))+(S172*1*$T$3)</f>
        <v>0</v>
      </c>
      <c r="U172" s="27">
        <f>H172+K172+N172+Q172+T172</f>
        <v>2.9359999999999999</v>
      </c>
    </row>
    <row r="173" spans="1:21" x14ac:dyDescent="0.15">
      <c r="A173" s="15">
        <v>169</v>
      </c>
      <c r="B173" s="16" t="s">
        <v>394</v>
      </c>
      <c r="C173" s="16" t="s">
        <v>33</v>
      </c>
      <c r="D173" s="28"/>
      <c r="E173" s="17">
        <v>-33</v>
      </c>
      <c r="F173" s="46"/>
      <c r="G173" s="17" t="s">
        <v>6</v>
      </c>
      <c r="H173" s="27">
        <v>0</v>
      </c>
      <c r="I173" s="22">
        <v>5</v>
      </c>
      <c r="J173" s="23">
        <v>0</v>
      </c>
      <c r="K173" s="11">
        <f>($K$3*(IF(I173=1,5,IF(I173=2,3,IF(I173=3,1.8,IF(I173=5,1.08,IF(I173=9,0.75,IF(I173=17,0.53,IF(I173=33,0.37,IF(I173&gt;=65,0.26,0))))))))))+(J173*1*$K$3)</f>
        <v>2.16</v>
      </c>
      <c r="L173" s="38"/>
      <c r="M173" s="39"/>
      <c r="N173" s="40">
        <f>($K$3*(IF(L173=1,5,IF(L173=2,3,IF(L173=3,1.8,IF(L173=5,1.08,IF(L173=9,0.75,IF(L173=17,0.53,IF(L173=33,0.37,IF(L173&gt;=65,0.26,0))))))))))+(M173*1*$K$3)</f>
        <v>0</v>
      </c>
      <c r="O173" s="22">
        <v>9</v>
      </c>
      <c r="P173" s="23">
        <v>0</v>
      </c>
      <c r="Q173" s="11">
        <f>($Q$3*(IF(O173=1,5,IF(O173=2,3,IF(O173=3,1.8,IF(O173=5,1.08,IF(O173=9,0.75,IF(O173=17,0.53,IF(O173=33,0.37,IF(O173&gt;=65,0.26,0))))))))))+(P173*1*$Q$3)</f>
        <v>0.75</v>
      </c>
      <c r="R173" s="38"/>
      <c r="S173" s="39"/>
      <c r="T173" s="40">
        <f>($T$3*(IF(R173=1,5,IF(R173=2,3,IF(R173=3,1.8,IF(R173=5,1.08,IF(R173=9,0.75,IF(R173=17,0.53,IF(R173=33,0.37,IF(R173&gt;=65,0.26,0))))))))))+(S173*1*$T$3)</f>
        <v>0</v>
      </c>
      <c r="U173" s="27">
        <f>H173+K173+N173+Q173+T173</f>
        <v>2.91</v>
      </c>
    </row>
    <row r="174" spans="1:21" ht="13" customHeight="1" x14ac:dyDescent="0.15">
      <c r="A174" s="15">
        <v>170</v>
      </c>
      <c r="B174" s="16" t="s">
        <v>430</v>
      </c>
      <c r="C174" s="16" t="s">
        <v>164</v>
      </c>
      <c r="D174" s="28"/>
      <c r="E174" s="17">
        <v>-36</v>
      </c>
      <c r="F174" s="46"/>
      <c r="G174" s="30" t="s">
        <v>5</v>
      </c>
      <c r="H174" s="27">
        <v>0</v>
      </c>
      <c r="I174" s="22"/>
      <c r="J174" s="23"/>
      <c r="K174" s="11">
        <f>($K$3*(IF(I174=1,5,IF(I174=2,3,IF(I174=3,1.8,IF(I174=5,1.08,IF(I174=9,0.75,IF(I174=17,0.53,IF(I174=33,0.37,IF(I174&gt;=65,0.26,0))))))))))+(J174*1*$K$3)</f>
        <v>0</v>
      </c>
      <c r="L174" s="38">
        <v>5</v>
      </c>
      <c r="M174" s="39">
        <v>0</v>
      </c>
      <c r="N174" s="40">
        <f>($K$3*(IF(L174=1,5,IF(L174=2,3,IF(L174=3,1.8,IF(L174=5,1.08,IF(L174=9,0.75,IF(L174=17,0.53,IF(L174=33,0.37,IF(L174&gt;=65,0.26,0))))))))))+(M174*1*$K$3)</f>
        <v>2.16</v>
      </c>
      <c r="O174" s="22"/>
      <c r="P174" s="23"/>
      <c r="Q174" s="11">
        <f>($Q$3*(IF(O174=1,5,IF(O174=2,3,IF(O174=3,1.8,IF(O174=5,1.08,IF(O174=9,0.75,IF(O174=17,0.53,IF(O174=33,0.37,IF(O174&gt;=65,0.26,0))))))))))+(P174*1*$Q$3)</f>
        <v>0</v>
      </c>
      <c r="R174" s="38">
        <v>9</v>
      </c>
      <c r="S174" s="39">
        <v>0</v>
      </c>
      <c r="T174" s="40">
        <f>($T$3*(IF(R174=1,5,IF(R174=2,3,IF(R174=3,1.8,IF(R174=5,1.08,IF(R174=9,0.75,IF(R174=17,0.53,IF(R174=33,0.37,IF(R174&gt;=65,0.26,0))))))))))+(S174*1*$T$3)</f>
        <v>0.75</v>
      </c>
      <c r="U174" s="27">
        <f>H174+K174+N174+Q174+T174</f>
        <v>2.91</v>
      </c>
    </row>
    <row r="175" spans="1:21" ht="13" customHeight="1" x14ac:dyDescent="0.15">
      <c r="A175" s="15">
        <v>171</v>
      </c>
      <c r="B175" s="16" t="s">
        <v>384</v>
      </c>
      <c r="C175" s="16" t="s">
        <v>20</v>
      </c>
      <c r="D175" s="28"/>
      <c r="E175" s="17">
        <v>-30</v>
      </c>
      <c r="F175" s="46"/>
      <c r="G175" s="17" t="s">
        <v>6</v>
      </c>
      <c r="H175" s="27">
        <v>0</v>
      </c>
      <c r="I175" s="22">
        <v>5</v>
      </c>
      <c r="J175" s="23">
        <v>0</v>
      </c>
      <c r="K175" s="11">
        <f>($K$3*(IF(I175=1,5,IF(I175=2,3,IF(I175=3,1.8,IF(I175=5,1.08,IF(I175=9,0.75,IF(I175=17,0.53,IF(I175=33,0.37,IF(I175&gt;=65,0.26,0))))))))))+(J175*1*$K$3)</f>
        <v>2.16</v>
      </c>
      <c r="L175" s="38"/>
      <c r="M175" s="39"/>
      <c r="N175" s="40">
        <f>($K$3*(IF(L175=1,5,IF(L175=2,3,IF(L175=3,1.8,IF(L175=5,1.08,IF(L175=9,0.75,IF(L175=17,0.53,IF(L175=33,0.37,IF(L175&gt;=65,0.26,0))))))))))+(M175*1*$K$3)</f>
        <v>0</v>
      </c>
      <c r="O175" s="22"/>
      <c r="P175" s="23"/>
      <c r="Q175" s="11">
        <f>($Q$3*(IF(O175=1,5,IF(O175=2,3,IF(O175=3,1.8,IF(O175=5,1.08,IF(O175=9,0.75,IF(O175=17,0.53,IF(O175=33,0.37,IF(O175&gt;=65,0.26,0))))))))))+(P175*1*$Q$3)</f>
        <v>0</v>
      </c>
      <c r="R175" s="38">
        <v>9</v>
      </c>
      <c r="S175" s="39">
        <v>0</v>
      </c>
      <c r="T175" s="40">
        <f>($T$3*(IF(R175=1,5,IF(R175=2,3,IF(R175=3,1.8,IF(R175=5,1.08,IF(R175=9,0.75,IF(R175=17,0.53,IF(R175=33,0.37,IF(R175&gt;=65,0.26,0))))))))))+(S175*1*$T$3)</f>
        <v>0.75</v>
      </c>
      <c r="U175" s="27">
        <f>H175+K175+N175+Q175+T175</f>
        <v>2.91</v>
      </c>
    </row>
    <row r="176" spans="1:21" ht="13" customHeight="1" x14ac:dyDescent="0.15">
      <c r="A176" s="15">
        <v>172</v>
      </c>
      <c r="B176" s="16" t="s">
        <v>518</v>
      </c>
      <c r="C176" s="16" t="s">
        <v>413</v>
      </c>
      <c r="D176" s="28"/>
      <c r="E176" s="17">
        <v>-44</v>
      </c>
      <c r="F176" s="46"/>
      <c r="G176" s="17" t="s">
        <v>5</v>
      </c>
      <c r="H176" s="27">
        <v>0</v>
      </c>
      <c r="I176" s="22"/>
      <c r="J176" s="23"/>
      <c r="K176" s="11">
        <f>($K$3*(IF(I176=1,5,IF(I176=2,3,IF(I176=3,1.8,IF(I176=5,1.08,IF(I176=9,0.75,IF(I176=17,0.53,IF(I176=33,0.37,IF(I176&gt;=65,0.26,0))))))))))+(J176*1*$K$3)</f>
        <v>0</v>
      </c>
      <c r="L176" s="38">
        <v>5</v>
      </c>
      <c r="M176" s="39">
        <v>0</v>
      </c>
      <c r="N176" s="40">
        <f>($K$3*(IF(L176=1,5,IF(L176=2,3,IF(L176=3,1.8,IF(L176=5,1.08,IF(L176=9,0.75,IF(L176=17,0.53,IF(L176=33,0.37,IF(L176&gt;=65,0.26,0))))))))))+(M176*1*$K$3)</f>
        <v>2.16</v>
      </c>
      <c r="O176" s="22">
        <v>9</v>
      </c>
      <c r="P176" s="23">
        <v>0</v>
      </c>
      <c r="Q176" s="11">
        <f>($Q$3*(IF(O176=1,5,IF(O176=2,3,IF(O176=3,1.8,IF(O176=5,1.08,IF(O176=9,0.75,IF(O176=17,0.53,IF(O176=33,0.37,IF(O176&gt;=65,0.26,0))))))))))+(P176*1*$Q$3)</f>
        <v>0.75</v>
      </c>
      <c r="R176" s="38"/>
      <c r="S176" s="39"/>
      <c r="T176" s="40">
        <f>($T$3*(IF(R176=1,5,IF(R176=2,3,IF(R176=3,1.8,IF(R176=5,1.08,IF(R176=9,0.75,IF(R176=17,0.53,IF(R176=33,0.37,IF(R176&gt;=65,0.26,0))))))))))+(S176*1*$T$3)</f>
        <v>0</v>
      </c>
      <c r="U176" s="27">
        <f>H176+K176+N176+Q176+T176</f>
        <v>2.91</v>
      </c>
    </row>
    <row r="177" spans="1:21" ht="13" customHeight="1" x14ac:dyDescent="0.15">
      <c r="A177" s="15">
        <v>173</v>
      </c>
      <c r="B177" s="16" t="s">
        <v>409</v>
      </c>
      <c r="C177" s="16" t="s">
        <v>24</v>
      </c>
      <c r="D177" s="28"/>
      <c r="E177" s="17">
        <v>-40</v>
      </c>
      <c r="F177" s="46"/>
      <c r="G177" s="30" t="s">
        <v>5</v>
      </c>
      <c r="H177" s="27">
        <v>0</v>
      </c>
      <c r="I177" s="22"/>
      <c r="J177" s="23"/>
      <c r="K177" s="11">
        <f>($K$3*(IF(I177=1,5,IF(I177=2,3,IF(I177=3,1.8,IF(I177=5,1.08,IF(I177=9,0.75,IF(I177=17,0.53,IF(I177=33,0.37,IF(I177&gt;=65,0.26,0))))))))))+(J177*1*$K$3)</f>
        <v>0</v>
      </c>
      <c r="L177" s="38">
        <v>5</v>
      </c>
      <c r="M177" s="39">
        <v>0</v>
      </c>
      <c r="N177" s="40">
        <f>($K$3*(IF(L177=1,5,IF(L177=2,3,IF(L177=3,1.8,IF(L177=5,1.08,IF(L177=9,0.75,IF(L177=17,0.53,IF(L177=33,0.37,IF(L177&gt;=65,0.26,0))))))))))+(M177*1*$K$3)</f>
        <v>2.16</v>
      </c>
      <c r="O177" s="22">
        <v>9</v>
      </c>
      <c r="P177" s="23">
        <v>0</v>
      </c>
      <c r="Q177" s="11">
        <f>($Q$3*(IF(O177=1,5,IF(O177=2,3,IF(O177=3,1.8,IF(O177=5,1.08,IF(O177=9,0.75,IF(O177=17,0.53,IF(O177=33,0.37,IF(O177&gt;=65,0.26,0))))))))))+(P177*1*$Q$3)</f>
        <v>0.75</v>
      </c>
      <c r="R177" s="38"/>
      <c r="S177" s="39"/>
      <c r="T177" s="40">
        <f>($T$3*(IF(R177=1,5,IF(R177=2,3,IF(R177=3,1.8,IF(R177=5,1.08,IF(R177=9,0.75,IF(R177=17,0.53,IF(R177=33,0.37,IF(R177&gt;=65,0.26,0))))))))))+(S177*1*$T$3)</f>
        <v>0</v>
      </c>
      <c r="U177" s="27">
        <f>H177+K177+N177+Q177+T177</f>
        <v>2.91</v>
      </c>
    </row>
    <row r="178" spans="1:21" ht="13" customHeight="1" x14ac:dyDescent="0.15">
      <c r="A178" s="15">
        <v>174</v>
      </c>
      <c r="B178" s="16" t="s">
        <v>503</v>
      </c>
      <c r="C178" s="16" t="s">
        <v>0</v>
      </c>
      <c r="D178" s="28"/>
      <c r="E178" s="17">
        <v>-48</v>
      </c>
      <c r="F178" s="46"/>
      <c r="G178" s="17" t="s">
        <v>6</v>
      </c>
      <c r="H178" s="27">
        <v>0</v>
      </c>
      <c r="I178" s="22"/>
      <c r="J178" s="23"/>
      <c r="K178" s="11">
        <f>($K$3*(IF(I178=1,5,IF(I178=2,3,IF(I178=3,1.8,IF(I178=5,1.08,IF(I178=9,0.75,IF(I178=17,0.53,IF(I178=33,0.37,IF(I178&gt;=65,0.26,0))))))))))+(J178*1*$K$3)</f>
        <v>0</v>
      </c>
      <c r="L178" s="38"/>
      <c r="M178" s="39"/>
      <c r="N178" s="40">
        <f>($K$3*(IF(L178=1,5,IF(L178=2,3,IF(L178=3,1.8,IF(L178=5,1.08,IF(L178=9,0.75,IF(L178=17,0.53,IF(L178=33,0.37,IF(L178&gt;=65,0.26,0))))))))))+(M178*1*$K$3)</f>
        <v>0</v>
      </c>
      <c r="O178" s="22">
        <v>5</v>
      </c>
      <c r="P178" s="23">
        <v>0</v>
      </c>
      <c r="Q178" s="11">
        <f>($Q$3*(IF(O178=1,5,IF(O178=2,3,IF(O178=3,1.8,IF(O178=5,1.08,IF(O178=9,0.75,IF(O178=17,0.53,IF(O178=33,0.37,IF(O178&gt;=65,0.26,0))))))))))+(P178*1*$Q$3)</f>
        <v>1.08</v>
      </c>
      <c r="R178" s="38">
        <v>3</v>
      </c>
      <c r="S178" s="39">
        <v>0</v>
      </c>
      <c r="T178" s="40">
        <f>($T$3*(IF(R178=1,5,IF(R178=2,3,IF(R178=3,1.8,IF(R178=5,1.08,IF(R178=9,0.75,IF(R178=17,0.53,IF(R178=33,0.37,IF(R178&gt;=65,0.26,0))))))))))+(S178*1*$T$3)</f>
        <v>1.8</v>
      </c>
      <c r="U178" s="27">
        <f>H178+K178+N178+Q178+T178</f>
        <v>2.88</v>
      </c>
    </row>
    <row r="179" spans="1:21" ht="13" customHeight="1" x14ac:dyDescent="0.15">
      <c r="A179" s="15">
        <v>175</v>
      </c>
      <c r="B179" s="16" t="s">
        <v>104</v>
      </c>
      <c r="C179" s="16" t="s">
        <v>47</v>
      </c>
      <c r="D179" s="28">
        <v>2008</v>
      </c>
      <c r="E179" s="17">
        <v>-33</v>
      </c>
      <c r="F179" s="46"/>
      <c r="G179" s="17" t="s">
        <v>6</v>
      </c>
      <c r="H179" s="27">
        <v>2.83</v>
      </c>
      <c r="I179" s="22"/>
      <c r="J179" s="23"/>
      <c r="K179" s="11">
        <f>($K$3*(IF(I179=1,5,IF(I179=2,3,IF(I179=3,1.8,IF(I179=5,1.08,IF(I179=9,0.75,IF(I179=17,0.53,IF(I179=33,0.37,IF(I179&gt;=65,0.26,0))))))))))+(J179*1*$K$3)</f>
        <v>0</v>
      </c>
      <c r="L179" s="38"/>
      <c r="M179" s="39"/>
      <c r="N179" s="40">
        <f>($K$3*(IF(L179=1,5,IF(L179=2,3,IF(L179=3,1.8,IF(L179=5,1.08,IF(L179=9,0.75,IF(L179=17,0.53,IF(L179=33,0.37,IF(L179&gt;=65,0.26,0))))))))))+(M179*1*$K$3)</f>
        <v>0</v>
      </c>
      <c r="O179" s="22"/>
      <c r="P179" s="23"/>
      <c r="Q179" s="11">
        <f>($Q$3*(IF(O179=1,5,IF(O179=2,3,IF(O179=3,1.8,IF(O179=5,1.08,IF(O179=9,0.75,IF(O179=17,0.53,IF(O179=33,0.37,IF(O179&gt;=65,0.26,0))))))))))+(P179*1*$Q$3)</f>
        <v>0</v>
      </c>
      <c r="R179" s="38"/>
      <c r="S179" s="39"/>
      <c r="T179" s="40">
        <f>($T$3*(IF(R179=1,5,IF(R179=2,3,IF(R179=3,1.8,IF(R179=5,1.08,IF(R179=9,0.75,IF(R179=17,0.53,IF(R179=33,0.37,IF(R179&gt;=65,0.26,0))))))))))+(S179*1*$T$3)</f>
        <v>0</v>
      </c>
      <c r="U179" s="27">
        <f>H179+K179+N179+Q179+T179</f>
        <v>2.83</v>
      </c>
    </row>
    <row r="180" spans="1:21" x14ac:dyDescent="0.15">
      <c r="A180" s="15">
        <v>176</v>
      </c>
      <c r="B180" s="16" t="s">
        <v>196</v>
      </c>
      <c r="C180" s="16" t="s">
        <v>29</v>
      </c>
      <c r="D180" s="28"/>
      <c r="E180" s="17">
        <v>-40</v>
      </c>
      <c r="F180" s="46"/>
      <c r="G180" s="17" t="s">
        <v>5</v>
      </c>
      <c r="H180" s="27">
        <v>0</v>
      </c>
      <c r="I180" s="22"/>
      <c r="J180" s="23"/>
      <c r="K180" s="11">
        <f>($K$3*(IF(I180=1,5,IF(I180=2,3,IF(I180=3,1.8,IF(I180=5,1.08,IF(I180=9,0.75,IF(I180=17,0.53,IF(I180=33,0.37,IF(I180&gt;=65,0.26,0))))))))))+(J180*1*$K$3)</f>
        <v>0</v>
      </c>
      <c r="L180" s="38"/>
      <c r="M180" s="39"/>
      <c r="N180" s="40">
        <f>($K$3*(IF(L180=1,5,IF(L180=2,3,IF(L180=3,1.8,IF(L180=5,1.08,IF(L180=9,0.75,IF(L180=17,0.53,IF(L180=33,0.37,IF(L180&gt;=65,0.26,0))))))))))+(M180*1*$K$3)</f>
        <v>0</v>
      </c>
      <c r="O180" s="22">
        <v>5</v>
      </c>
      <c r="P180" s="23">
        <v>1</v>
      </c>
      <c r="Q180" s="11">
        <f>($Q$3*(IF(O180=1,5,IF(O180=2,3,IF(O180=3,1.8,IF(O180=5,1.08,IF(O180=9,0.75,IF(O180=17,0.53,IF(O180=33,0.37,IF(O180&gt;=65,0.26,0))))))))))+(P180*1*$Q$3)</f>
        <v>2.08</v>
      </c>
      <c r="R180" s="38">
        <v>9</v>
      </c>
      <c r="S180" s="39">
        <v>0</v>
      </c>
      <c r="T180" s="40">
        <f>($T$3*(IF(R180=1,5,IF(R180=2,3,IF(R180=3,1.8,IF(R180=5,1.08,IF(R180=9,0.75,IF(R180=17,0.53,IF(R180=33,0.37,IF(R180&gt;=65,0.26,0))))))))))+(S180*1*$T$3)</f>
        <v>0.75</v>
      </c>
      <c r="U180" s="27">
        <f>H180+K180+N180+Q180+T180</f>
        <v>2.83</v>
      </c>
    </row>
    <row r="181" spans="1:21" x14ac:dyDescent="0.15">
      <c r="A181" s="15">
        <v>177</v>
      </c>
      <c r="B181" s="16" t="s">
        <v>207</v>
      </c>
      <c r="C181" s="16" t="s">
        <v>2</v>
      </c>
      <c r="D181" s="28"/>
      <c r="E181" s="17">
        <v>-33</v>
      </c>
      <c r="F181" s="46"/>
      <c r="G181" s="30" t="s">
        <v>6</v>
      </c>
      <c r="H181" s="27">
        <v>0</v>
      </c>
      <c r="I181" s="22"/>
      <c r="J181" s="23"/>
      <c r="K181" s="11">
        <f>($K$3*(IF(I181=1,5,IF(I181=2,3,IF(I181=3,1.8,IF(I181=5,1.08,IF(I181=9,0.75,IF(I181=17,0.53,IF(I181=33,0.37,IF(I181&gt;=65,0.26,0))))))))))+(J181*1*$K$3)</f>
        <v>0</v>
      </c>
      <c r="L181" s="38"/>
      <c r="M181" s="39"/>
      <c r="N181" s="40">
        <f>($K$3*(IF(L181=1,5,IF(L181=2,3,IF(L181=3,1.8,IF(L181=5,1.08,IF(L181=9,0.75,IF(L181=17,0.53,IF(L181=33,0.37,IF(L181&gt;=65,0.26,0))))))))))+(M181*1*$K$3)</f>
        <v>0</v>
      </c>
      <c r="O181" s="22">
        <v>9</v>
      </c>
      <c r="P181" s="23">
        <v>0</v>
      </c>
      <c r="Q181" s="11">
        <f>($Q$3*(IF(O181=1,5,IF(O181=2,3,IF(O181=3,1.8,IF(O181=5,1.08,IF(O181=9,0.75,IF(O181=17,0.53,IF(O181=33,0.37,IF(O181&gt;=65,0.26,0))))))))))+(P181*1*$Q$3)</f>
        <v>0.75</v>
      </c>
      <c r="R181" s="38">
        <v>5</v>
      </c>
      <c r="S181" s="39">
        <v>1</v>
      </c>
      <c r="T181" s="40">
        <f>($T$3*(IF(R181=1,5,IF(R181=2,3,IF(R181=3,1.8,IF(R181=5,1.08,IF(R181=9,0.75,IF(R181=17,0.53,IF(R181=33,0.37,IF(R181&gt;=65,0.26,0))))))))))+(S181*1*$T$3)</f>
        <v>2.08</v>
      </c>
      <c r="U181" s="27">
        <f>H181+K181+N181+Q181+T181</f>
        <v>2.83</v>
      </c>
    </row>
    <row r="182" spans="1:21" x14ac:dyDescent="0.15">
      <c r="A182" s="15">
        <v>178</v>
      </c>
      <c r="B182" s="16" t="s">
        <v>491</v>
      </c>
      <c r="C182" s="16" t="s">
        <v>43</v>
      </c>
      <c r="D182" s="28"/>
      <c r="E182" s="17">
        <v>-30</v>
      </c>
      <c r="F182" s="46"/>
      <c r="G182" s="17" t="s">
        <v>6</v>
      </c>
      <c r="H182" s="27">
        <v>0</v>
      </c>
      <c r="I182" s="22"/>
      <c r="J182" s="23"/>
      <c r="K182" s="11">
        <f>($K$3*(IF(I182=1,5,IF(I182=2,3,IF(I182=3,1.8,IF(I182=5,1.08,IF(I182=9,0.75,IF(I182=17,0.53,IF(I182=33,0.37,IF(I182&gt;=65,0.26,0))))))))))+(J182*1*$K$3)</f>
        <v>0</v>
      </c>
      <c r="L182" s="38"/>
      <c r="M182" s="39"/>
      <c r="N182" s="40">
        <f>($K$3*(IF(L182=1,5,IF(L182=2,3,IF(L182=3,1.8,IF(L182=5,1.08,IF(L182=9,0.75,IF(L182=17,0.53,IF(L182=33,0.37,IF(L182&gt;=65,0.26,0))))))))))+(M182*1*$K$3)</f>
        <v>0</v>
      </c>
      <c r="O182" s="22">
        <v>5</v>
      </c>
      <c r="P182" s="23">
        <v>1</v>
      </c>
      <c r="Q182" s="11">
        <f>($Q$3*(IF(O182=1,5,IF(O182=2,3,IF(O182=3,1.8,IF(O182=5,1.08,IF(O182=9,0.75,IF(O182=17,0.53,IF(O182=33,0.37,IF(O182&gt;=65,0.26,0))))))))))+(P182*1*$Q$3)</f>
        <v>2.08</v>
      </c>
      <c r="R182" s="38">
        <v>9</v>
      </c>
      <c r="S182" s="39">
        <v>0</v>
      </c>
      <c r="T182" s="40">
        <f>($T$3*(IF(R182=1,5,IF(R182=2,3,IF(R182=3,1.8,IF(R182=5,1.08,IF(R182=9,0.75,IF(R182=17,0.53,IF(R182=33,0.37,IF(R182&gt;=65,0.26,0))))))))))+(S182*1*$T$3)</f>
        <v>0.75</v>
      </c>
      <c r="U182" s="27">
        <f>H182+K182+N182+Q182+T182</f>
        <v>2.83</v>
      </c>
    </row>
    <row r="183" spans="1:21" x14ac:dyDescent="0.15">
      <c r="A183" s="15">
        <v>179</v>
      </c>
      <c r="B183" s="16" t="s">
        <v>412</v>
      </c>
      <c r="C183" s="16" t="s">
        <v>413</v>
      </c>
      <c r="D183" s="28"/>
      <c r="E183" s="17">
        <v>-48</v>
      </c>
      <c r="F183" s="46"/>
      <c r="G183" s="17" t="s">
        <v>5</v>
      </c>
      <c r="H183" s="27">
        <v>0</v>
      </c>
      <c r="I183" s="22"/>
      <c r="J183" s="23"/>
      <c r="K183" s="11">
        <f>($K$3*(IF(I183=1,5,IF(I183=2,3,IF(I183=3,1.8,IF(I183=5,1.08,IF(I183=9,0.75,IF(I183=17,0.53,IF(I183=33,0.37,IF(I183&gt;=65,0.26,0))))))))))+(J183*1*$K$3)</f>
        <v>0</v>
      </c>
      <c r="L183" s="38"/>
      <c r="M183" s="39"/>
      <c r="N183" s="40">
        <f>($K$3*(IF(L183=1,5,IF(L183=2,3,IF(L183=3,1.8,IF(L183=5,1.08,IF(L183=9,0.75,IF(L183=17,0.53,IF(L183=33,0.37,IF(L183&gt;=65,0.26,0))))))))))+(M183*1*$K$3)</f>
        <v>0</v>
      </c>
      <c r="O183" s="22"/>
      <c r="P183" s="23"/>
      <c r="Q183" s="11">
        <f>($Q$3*(IF(O183=1,5,IF(O183=2,3,IF(O183=3,1.8,IF(O183=5,1.08,IF(O183=9,0.75,IF(O183=17,0.53,IF(O183=33,0.37,IF(O183&gt;=65,0.26,0))))))))))+(P183*1*$Q$3)</f>
        <v>0</v>
      </c>
      <c r="R183" s="38">
        <v>3</v>
      </c>
      <c r="S183" s="39">
        <v>1</v>
      </c>
      <c r="T183" s="40">
        <f>($T$3*(IF(R183=1,5,IF(R183=2,3,IF(R183=3,1.8,IF(R183=5,1.08,IF(R183=9,0.75,IF(R183=17,0.53,IF(R183=33,0.37,IF(R183&gt;=65,0.26,0))))))))))+(S183*1*$T$3)</f>
        <v>2.8</v>
      </c>
      <c r="U183" s="27">
        <f>H183+K183+N183+Q183+T183</f>
        <v>2.8</v>
      </c>
    </row>
    <row r="184" spans="1:21" x14ac:dyDescent="0.15">
      <c r="A184" s="15">
        <v>180</v>
      </c>
      <c r="B184" s="16" t="s">
        <v>295</v>
      </c>
      <c r="C184" s="16" t="s">
        <v>29</v>
      </c>
      <c r="D184" s="28"/>
      <c r="E184" s="17">
        <v>-33</v>
      </c>
      <c r="F184" s="46"/>
      <c r="G184" s="17" t="s">
        <v>6</v>
      </c>
      <c r="H184" s="27">
        <v>0.39600000000000002</v>
      </c>
      <c r="I184" s="22">
        <v>9</v>
      </c>
      <c r="J184" s="23">
        <v>0</v>
      </c>
      <c r="K184" s="11">
        <f>($K$3*(IF(I184=1,5,IF(I184=2,3,IF(I184=3,1.8,IF(I184=5,1.08,IF(I184=9,0.75,IF(I184=17,0.53,IF(I184=33,0.37,IF(I184&gt;=65,0.26,0))))))))))+(J184*1*$K$3)</f>
        <v>1.5</v>
      </c>
      <c r="L184" s="38"/>
      <c r="M184" s="39"/>
      <c r="N184" s="40">
        <f>($K$3*(IF(L184=1,5,IF(L184=2,3,IF(L184=3,1.8,IF(L184=5,1.08,IF(L184=9,0.75,IF(L184=17,0.53,IF(L184=33,0.37,IF(L184&gt;=65,0.26,0))))))))))+(M184*1*$K$3)</f>
        <v>0</v>
      </c>
      <c r="O184" s="22">
        <v>9</v>
      </c>
      <c r="P184" s="23">
        <v>0</v>
      </c>
      <c r="Q184" s="11">
        <f>($Q$3*(IF(O184=1,5,IF(O184=2,3,IF(O184=3,1.8,IF(O184=5,1.08,IF(O184=9,0.75,IF(O184=17,0.53,IF(O184=33,0.37,IF(O184&gt;=65,0.26,0))))))))))+(P184*1*$Q$3)</f>
        <v>0.75</v>
      </c>
      <c r="R184" s="38"/>
      <c r="S184" s="39"/>
      <c r="T184" s="40">
        <f>($T$3*(IF(R184=1,5,IF(R184=2,3,IF(R184=3,1.8,IF(R184=5,1.08,IF(R184=9,0.75,IF(R184=17,0.53,IF(R184=33,0.37,IF(R184&gt;=65,0.26,0))))))))))+(S184*1*$T$3)</f>
        <v>0</v>
      </c>
      <c r="U184" s="27">
        <f>H184+K184+N184+Q184+T184</f>
        <v>2.6459999999999999</v>
      </c>
    </row>
    <row r="185" spans="1:21" x14ac:dyDescent="0.15">
      <c r="A185" s="15">
        <v>181</v>
      </c>
      <c r="B185" s="16" t="s">
        <v>103</v>
      </c>
      <c r="C185" s="16" t="s">
        <v>44</v>
      </c>
      <c r="D185" s="28">
        <v>2008</v>
      </c>
      <c r="E185" s="17">
        <v>-33</v>
      </c>
      <c r="F185" s="46"/>
      <c r="G185" s="17" t="s">
        <v>6</v>
      </c>
      <c r="H185" s="27">
        <v>2.6</v>
      </c>
      <c r="I185" s="22"/>
      <c r="J185" s="23"/>
      <c r="K185" s="11">
        <f>($K$3*(IF(I185=1,5,IF(I185=2,3,IF(I185=3,1.8,IF(I185=5,1.08,IF(I185=9,0.75,IF(I185=17,0.53,IF(I185=33,0.37,IF(I185&gt;=65,0.26,0))))))))))+(J185*1*$K$3)</f>
        <v>0</v>
      </c>
      <c r="L185" s="38"/>
      <c r="M185" s="39"/>
      <c r="N185" s="40">
        <f>($K$3*(IF(L185=1,5,IF(L185=2,3,IF(L185=3,1.8,IF(L185=5,1.08,IF(L185=9,0.75,IF(L185=17,0.53,IF(L185=33,0.37,IF(L185&gt;=65,0.26,0))))))))))+(M185*1*$K$3)</f>
        <v>0</v>
      </c>
      <c r="O185" s="22"/>
      <c r="P185" s="23"/>
      <c r="Q185" s="11">
        <f>($Q$3*(IF(O185=1,5,IF(O185=2,3,IF(O185=3,1.8,IF(O185=5,1.08,IF(O185=9,0.75,IF(O185=17,0.53,IF(O185=33,0.37,IF(O185&gt;=65,0.26,0))))))))))+(P185*1*$Q$3)</f>
        <v>0</v>
      </c>
      <c r="R185" s="38"/>
      <c r="S185" s="39"/>
      <c r="T185" s="40">
        <f>($T$3*(IF(R185=1,5,IF(R185=2,3,IF(R185=3,1.8,IF(R185=5,1.08,IF(R185=9,0.75,IF(R185=17,0.53,IF(R185=33,0.37,IF(R185&gt;=65,0.26,0))))))))))+(S185*1*$T$3)</f>
        <v>0</v>
      </c>
      <c r="U185" s="27">
        <f>H185+K185+N185+Q185+T185</f>
        <v>2.6</v>
      </c>
    </row>
    <row r="186" spans="1:21" x14ac:dyDescent="0.15">
      <c r="A186" s="15">
        <v>182</v>
      </c>
      <c r="B186" s="16" t="s">
        <v>434</v>
      </c>
      <c r="C186" s="16" t="s">
        <v>46</v>
      </c>
      <c r="D186" s="28"/>
      <c r="E186" s="17">
        <v>-36</v>
      </c>
      <c r="F186" s="46"/>
      <c r="G186" s="17" t="s">
        <v>6</v>
      </c>
      <c r="H186" s="27">
        <v>0</v>
      </c>
      <c r="I186" s="22"/>
      <c r="J186" s="23"/>
      <c r="K186" s="11">
        <f>($K$3*(IF(I186=1,5,IF(I186=2,3,IF(I186=3,1.8,IF(I186=5,1.08,IF(I186=9,0.75,IF(I186=17,0.53,IF(I186=33,0.37,IF(I186&gt;=65,0.26,0))))))))))+(J186*1*$K$3)</f>
        <v>0</v>
      </c>
      <c r="L186" s="38">
        <v>9</v>
      </c>
      <c r="M186" s="39">
        <v>0</v>
      </c>
      <c r="N186" s="40">
        <f>($K$3*(IF(L186=1,5,IF(L186=2,3,IF(L186=3,1.8,IF(L186=5,1.08,IF(L186=9,0.75,IF(L186=17,0.53,IF(L186=33,0.37,IF(L186&gt;=65,0.26,0))))))))))+(M186*1*$K$3)</f>
        <v>1.5</v>
      </c>
      <c r="O186" s="22">
        <v>5</v>
      </c>
      <c r="P186" s="23">
        <v>0</v>
      </c>
      <c r="Q186" s="11">
        <f>($Q$3*(IF(O186=1,5,IF(O186=2,3,IF(O186=3,1.8,IF(O186=5,1.08,IF(O186=9,0.75,IF(O186=17,0.53,IF(O186=33,0.37,IF(O186&gt;=65,0.26,0))))))))))+(P186*1*$Q$3)</f>
        <v>1.08</v>
      </c>
      <c r="R186" s="38"/>
      <c r="S186" s="39"/>
      <c r="T186" s="40">
        <f>($T$3*(IF(R186=1,5,IF(R186=2,3,IF(R186=3,1.8,IF(R186=5,1.08,IF(R186=9,0.75,IF(R186=17,0.53,IF(R186=33,0.37,IF(R186&gt;=65,0.26,0))))))))))+(S186*1*$T$3)</f>
        <v>0</v>
      </c>
      <c r="U186" s="27">
        <f>H186+K186+N186+Q186+T186</f>
        <v>2.58</v>
      </c>
    </row>
    <row r="187" spans="1:21" x14ac:dyDescent="0.15">
      <c r="A187" s="15">
        <v>183</v>
      </c>
      <c r="B187" s="16" t="s">
        <v>475</v>
      </c>
      <c r="C187" s="16" t="s">
        <v>2</v>
      </c>
      <c r="D187" s="28"/>
      <c r="E187" s="17">
        <v>-36</v>
      </c>
      <c r="F187" s="46"/>
      <c r="G187" s="17" t="s">
        <v>5</v>
      </c>
      <c r="H187" s="27">
        <v>0</v>
      </c>
      <c r="I187" s="22"/>
      <c r="J187" s="23"/>
      <c r="K187" s="11">
        <f>($K$3*(IF(I187=1,5,IF(I187=2,3,IF(I187=3,1.8,IF(I187=5,1.08,IF(I187=9,0.75,IF(I187=17,0.53,IF(I187=33,0.37,IF(I187&gt;=65,0.26,0))))))))))+(J187*1*$K$3)</f>
        <v>0</v>
      </c>
      <c r="L187" s="38"/>
      <c r="M187" s="39"/>
      <c r="N187" s="40">
        <f>($K$3*(IF(L187=1,5,IF(L187=2,3,IF(L187=3,1.8,IF(L187=5,1.08,IF(L187=9,0.75,IF(L187=17,0.53,IF(L187=33,0.37,IF(L187&gt;=65,0.26,0))))))))))+(M187*1*$K$3)</f>
        <v>0</v>
      </c>
      <c r="O187" s="22">
        <v>9</v>
      </c>
      <c r="P187" s="23">
        <v>1</v>
      </c>
      <c r="Q187" s="11">
        <f>($Q$3*(IF(O187=1,5,IF(O187=2,3,IF(O187=3,1.8,IF(O187=5,1.08,IF(O187=9,0.75,IF(O187=17,0.53,IF(O187=33,0.37,IF(O187&gt;=65,0.26,0))))))))))+(P187*1*$Q$3)</f>
        <v>1.75</v>
      </c>
      <c r="R187" s="38">
        <v>9</v>
      </c>
      <c r="S187" s="39">
        <v>0</v>
      </c>
      <c r="T187" s="40">
        <f>($T$3*(IF(R187=1,5,IF(R187=2,3,IF(R187=3,1.8,IF(R187=5,1.08,IF(R187=9,0.75,IF(R187=17,0.53,IF(R187=33,0.37,IF(R187&gt;=65,0.26,0))))))))))+(S187*1*$T$3)</f>
        <v>0.75</v>
      </c>
      <c r="U187" s="27">
        <f>H187+K187+N187+Q187+T187</f>
        <v>2.5</v>
      </c>
    </row>
    <row r="188" spans="1:21" x14ac:dyDescent="0.15">
      <c r="A188" s="15">
        <v>184</v>
      </c>
      <c r="B188" s="16" t="s">
        <v>237</v>
      </c>
      <c r="C188" s="16" t="s">
        <v>0</v>
      </c>
      <c r="D188" s="28">
        <v>2008</v>
      </c>
      <c r="E188" s="17">
        <v>-44</v>
      </c>
      <c r="F188" s="46"/>
      <c r="G188" s="17" t="s">
        <v>5</v>
      </c>
      <c r="H188" s="27">
        <v>0.25800000000000001</v>
      </c>
      <c r="I188" s="22">
        <v>5</v>
      </c>
      <c r="J188" s="23">
        <v>0</v>
      </c>
      <c r="K188" s="11">
        <f>($K$3*(IF(I188=1,5,IF(I188=2,3,IF(I188=3,1.8,IF(I188=5,1.08,IF(I188=9,0.75,IF(I188=17,0.53,IF(I188=33,0.37,IF(I188&gt;=65,0.26,0))))))))))+(J188*1*$K$3)</f>
        <v>2.16</v>
      </c>
      <c r="L188" s="38"/>
      <c r="M188" s="39"/>
      <c r="N188" s="40">
        <f>($K$3*(IF(L188=1,5,IF(L188=2,3,IF(L188=3,1.8,IF(L188=5,1.08,IF(L188=9,0.75,IF(L188=17,0.53,IF(L188=33,0.37,IF(L188&gt;=65,0.26,0))))))))))+(M188*1*$K$3)</f>
        <v>0</v>
      </c>
      <c r="O188" s="22"/>
      <c r="P188" s="23"/>
      <c r="Q188" s="11">
        <f>($Q$3*(IF(O188=1,5,IF(O188=2,3,IF(O188=3,1.8,IF(O188=5,1.08,IF(O188=9,0.75,IF(O188=17,0.53,IF(O188=33,0.37,IF(O188&gt;=65,0.26,0))))))))))+(P188*1*$Q$3)</f>
        <v>0</v>
      </c>
      <c r="R188" s="38"/>
      <c r="S188" s="39"/>
      <c r="T188" s="40">
        <f>($T$3*(IF(R188=1,5,IF(R188=2,3,IF(R188=3,1.8,IF(R188=5,1.08,IF(R188=9,0.75,IF(R188=17,0.53,IF(R188=33,0.37,IF(R188&gt;=65,0.26,0))))))))))+(S188*1*$T$3)</f>
        <v>0</v>
      </c>
      <c r="U188" s="27">
        <f>H188+K188+N188+Q188+T188</f>
        <v>2.4180000000000001</v>
      </c>
    </row>
    <row r="189" spans="1:21" x14ac:dyDescent="0.15">
      <c r="A189" s="15">
        <v>185</v>
      </c>
      <c r="B189" s="16" t="s">
        <v>109</v>
      </c>
      <c r="C189" s="16" t="s">
        <v>0</v>
      </c>
      <c r="D189" s="28"/>
      <c r="E189" s="17">
        <v>-27</v>
      </c>
      <c r="F189" s="46"/>
      <c r="G189" s="17" t="s">
        <v>6</v>
      </c>
      <c r="H189" s="27">
        <v>0.15000000000000002</v>
      </c>
      <c r="I189" s="22">
        <v>5</v>
      </c>
      <c r="J189" s="23">
        <v>0</v>
      </c>
      <c r="K189" s="11">
        <f>($K$3*(IF(I189=1,5,IF(I189=2,3,IF(I189=3,1.8,IF(I189=5,1.08,IF(I189=9,0.75,IF(I189=17,0.53,IF(I189=33,0.37,IF(I189&gt;=65,0.26,0))))))))))+(J189*1*$K$3)</f>
        <v>2.16</v>
      </c>
      <c r="L189" s="38"/>
      <c r="M189" s="39"/>
      <c r="N189" s="40">
        <f>($K$3*(IF(L189=1,5,IF(L189=2,3,IF(L189=3,1.8,IF(L189=5,1.08,IF(L189=9,0.75,IF(L189=17,0.53,IF(L189=33,0.37,IF(L189&gt;=65,0.26,0))))))))))+(M189*1*$K$3)</f>
        <v>0</v>
      </c>
      <c r="O189" s="22"/>
      <c r="P189" s="23"/>
      <c r="Q189" s="11">
        <f>($Q$3*(IF(O189=1,5,IF(O189=2,3,IF(O189=3,1.8,IF(O189=5,1.08,IF(O189=9,0.75,IF(O189=17,0.53,IF(O189=33,0.37,IF(O189&gt;=65,0.26,0))))))))))+(P189*1*$Q$3)</f>
        <v>0</v>
      </c>
      <c r="R189" s="38"/>
      <c r="S189" s="39"/>
      <c r="T189" s="40">
        <f>($T$3*(IF(R189=1,5,IF(R189=2,3,IF(R189=3,1.8,IF(R189=5,1.08,IF(R189=9,0.75,IF(R189=17,0.53,IF(R189=33,0.37,IF(R189&gt;=65,0.26,0))))))))))+(S189*1*$T$3)</f>
        <v>0</v>
      </c>
      <c r="U189" s="27">
        <f>H189+K189+N189+Q189+T189</f>
        <v>2.31</v>
      </c>
    </row>
    <row r="190" spans="1:21" x14ac:dyDescent="0.15">
      <c r="A190" s="15">
        <v>186</v>
      </c>
      <c r="B190" s="16" t="s">
        <v>256</v>
      </c>
      <c r="C190" s="16" t="s">
        <v>20</v>
      </c>
      <c r="D190" s="28"/>
      <c r="E190" s="17">
        <v>-30</v>
      </c>
      <c r="F190" s="46"/>
      <c r="G190" s="17" t="s">
        <v>6</v>
      </c>
      <c r="H190" s="27">
        <v>0.10800000000000001</v>
      </c>
      <c r="I190" s="22">
        <v>5</v>
      </c>
      <c r="J190" s="23">
        <v>0</v>
      </c>
      <c r="K190" s="11">
        <f>($K$3*(IF(I190=1,5,IF(I190=2,3,IF(I190=3,1.8,IF(I190=5,1.08,IF(I190=9,0.75,IF(I190=17,0.53,IF(I190=33,0.37,IF(I190&gt;=65,0.26,0))))))))))+(J190*1*$K$3)</f>
        <v>2.16</v>
      </c>
      <c r="L190" s="38"/>
      <c r="M190" s="39"/>
      <c r="N190" s="40">
        <f>($K$3*(IF(L190=1,5,IF(L190=2,3,IF(L190=3,1.8,IF(L190=5,1.08,IF(L190=9,0.75,IF(L190=17,0.53,IF(L190=33,0.37,IF(L190&gt;=65,0.26,0))))))))))+(M190*1*$K$3)</f>
        <v>0</v>
      </c>
      <c r="O190" s="22"/>
      <c r="P190" s="23"/>
      <c r="Q190" s="11">
        <f>($Q$3*(IF(O190=1,5,IF(O190=2,3,IF(O190=3,1.8,IF(O190=5,1.08,IF(O190=9,0.75,IF(O190=17,0.53,IF(O190=33,0.37,IF(O190&gt;=65,0.26,0))))))))))+(P190*1*$Q$3)</f>
        <v>0</v>
      </c>
      <c r="R190" s="38"/>
      <c r="S190" s="39"/>
      <c r="T190" s="40">
        <f>($T$3*(IF(R190=1,5,IF(R190=2,3,IF(R190=3,1.8,IF(R190=5,1.08,IF(R190=9,0.75,IF(R190=17,0.53,IF(R190=33,0.37,IF(R190&gt;=65,0.26,0))))))))))+(S190*1*$T$3)</f>
        <v>0</v>
      </c>
      <c r="U190" s="27">
        <f>H190+K190+N190+Q190+T190</f>
        <v>2.2680000000000002</v>
      </c>
    </row>
    <row r="191" spans="1:21" x14ac:dyDescent="0.15">
      <c r="A191" s="15">
        <v>187</v>
      </c>
      <c r="B191" s="16" t="s">
        <v>328</v>
      </c>
      <c r="C191" s="16" t="s">
        <v>39</v>
      </c>
      <c r="D191" s="28">
        <v>2008</v>
      </c>
      <c r="E191" s="17">
        <v>-40</v>
      </c>
      <c r="F191" s="46"/>
      <c r="G191" s="17" t="s">
        <v>6</v>
      </c>
      <c r="H191" s="27">
        <v>0.10800000000000001</v>
      </c>
      <c r="I191" s="22"/>
      <c r="J191" s="23"/>
      <c r="K191" s="11">
        <f>($K$3*(IF(I191=1,5,IF(I191=2,3,IF(I191=3,1.8,IF(I191=5,1.08,IF(I191=9,0.75,IF(I191=17,0.53,IF(I191=33,0.37,IF(I191&gt;=65,0.26,0))))))))))+(J191*1*$K$3)</f>
        <v>0</v>
      </c>
      <c r="L191" s="38">
        <v>5</v>
      </c>
      <c r="M191" s="39">
        <v>0</v>
      </c>
      <c r="N191" s="40">
        <f>($K$3*(IF(L191=1,5,IF(L191=2,3,IF(L191=3,1.8,IF(L191=5,1.08,IF(L191=9,0.75,IF(L191=17,0.53,IF(L191=33,0.37,IF(L191&gt;=65,0.26,0))))))))))+(M191*1*$K$3)</f>
        <v>2.16</v>
      </c>
      <c r="O191" s="22"/>
      <c r="P191" s="23"/>
      <c r="Q191" s="11">
        <f>($Q$3*(IF(O191=1,5,IF(O191=2,3,IF(O191=3,1.8,IF(O191=5,1.08,IF(O191=9,0.75,IF(O191=17,0.53,IF(O191=33,0.37,IF(O191&gt;=65,0.26,0))))))))))+(P191*1*$Q$3)</f>
        <v>0</v>
      </c>
      <c r="R191" s="38"/>
      <c r="S191" s="39"/>
      <c r="T191" s="40">
        <f>($T$3*(IF(R191=1,5,IF(R191=2,3,IF(R191=3,1.8,IF(R191=5,1.08,IF(R191=9,0.75,IF(R191=17,0.53,IF(R191=33,0.37,IF(R191&gt;=65,0.26,0))))))))))+(S191*1*$T$3)</f>
        <v>0</v>
      </c>
      <c r="U191" s="27">
        <f>H191+K191+N191+Q191+T191</f>
        <v>2.2680000000000002</v>
      </c>
    </row>
    <row r="192" spans="1:21" x14ac:dyDescent="0.15">
      <c r="A192" s="15">
        <v>188</v>
      </c>
      <c r="B192" s="16" t="s">
        <v>442</v>
      </c>
      <c r="C192" s="16" t="s">
        <v>187</v>
      </c>
      <c r="D192" s="28"/>
      <c r="E192" s="17">
        <v>-36</v>
      </c>
      <c r="F192" s="46"/>
      <c r="G192" s="17" t="s">
        <v>6</v>
      </c>
      <c r="H192" s="27">
        <v>0</v>
      </c>
      <c r="I192" s="22"/>
      <c r="J192" s="23"/>
      <c r="K192" s="11">
        <f>($K$3*(IF(I192=1,5,IF(I192=2,3,IF(I192=3,1.8,IF(I192=5,1.08,IF(I192=9,0.75,IF(I192=17,0.53,IF(I192=33,0.37,IF(I192&gt;=65,0.26,0))))))))))+(J192*1*$K$3)</f>
        <v>0</v>
      </c>
      <c r="L192" s="38">
        <v>9</v>
      </c>
      <c r="M192" s="39">
        <v>0</v>
      </c>
      <c r="N192" s="40">
        <f>($K$3*(IF(L192=1,5,IF(L192=2,3,IF(L192=3,1.8,IF(L192=5,1.08,IF(L192=9,0.75,IF(L192=17,0.53,IF(L192=33,0.37,IF(L192&gt;=65,0.26,0))))))))))+(M192*1*$K$3)</f>
        <v>1.5</v>
      </c>
      <c r="O192" s="22"/>
      <c r="P192" s="23"/>
      <c r="Q192" s="11">
        <f>($Q$3*(IF(O192=1,5,IF(O192=2,3,IF(O192=3,1.8,IF(O192=5,1.08,IF(O192=9,0.75,IF(O192=17,0.53,IF(O192=33,0.37,IF(O192&gt;=65,0.26,0))))))))))+(P192*1*$Q$3)</f>
        <v>0</v>
      </c>
      <c r="R192" s="38">
        <v>9</v>
      </c>
      <c r="S192" s="39">
        <v>0</v>
      </c>
      <c r="T192" s="40">
        <f>($T$3*(IF(R192=1,5,IF(R192=2,3,IF(R192=3,1.8,IF(R192=5,1.08,IF(R192=9,0.75,IF(R192=17,0.53,IF(R192=33,0.37,IF(R192&gt;=65,0.26,0))))))))))+(S192*1*$T$3)</f>
        <v>0.75</v>
      </c>
      <c r="U192" s="27">
        <f>H192+K192+N192+Q192+T192</f>
        <v>2.25</v>
      </c>
    </row>
    <row r="193" spans="1:21" x14ac:dyDescent="0.15">
      <c r="A193" s="15">
        <v>189</v>
      </c>
      <c r="B193" s="16" t="s">
        <v>382</v>
      </c>
      <c r="C193" s="16" t="s">
        <v>0</v>
      </c>
      <c r="D193" s="28"/>
      <c r="E193" s="17">
        <v>-30</v>
      </c>
      <c r="F193" s="46"/>
      <c r="G193" s="17" t="s">
        <v>6</v>
      </c>
      <c r="H193" s="27">
        <v>0</v>
      </c>
      <c r="I193" s="22">
        <v>9</v>
      </c>
      <c r="J193" s="23">
        <v>0</v>
      </c>
      <c r="K193" s="11">
        <f>($K$3*(IF(I193=1,5,IF(I193=2,3,IF(I193=3,1.8,IF(I193=5,1.08,IF(I193=9,0.75,IF(I193=17,0.53,IF(I193=33,0.37,IF(I193&gt;=65,0.26,0))))))))))+(J193*1*$K$3)</f>
        <v>1.5</v>
      </c>
      <c r="L193" s="38"/>
      <c r="M193" s="39"/>
      <c r="N193" s="40">
        <f>($K$3*(IF(L193=1,5,IF(L193=2,3,IF(L193=3,1.8,IF(L193=5,1.08,IF(L193=9,0.75,IF(L193=17,0.53,IF(L193=33,0.37,IF(L193&gt;=65,0.26,0))))))))))+(M193*1*$K$3)</f>
        <v>0</v>
      </c>
      <c r="O193" s="22">
        <v>9</v>
      </c>
      <c r="P193" s="23">
        <v>0</v>
      </c>
      <c r="Q193" s="11">
        <f>($Q$3*(IF(O193=1,5,IF(O193=2,3,IF(O193=3,1.8,IF(O193=5,1.08,IF(O193=9,0.75,IF(O193=17,0.53,IF(O193=33,0.37,IF(O193&gt;=65,0.26,0))))))))))+(P193*1*$Q$3)</f>
        <v>0.75</v>
      </c>
      <c r="R193" s="38"/>
      <c r="S193" s="39"/>
      <c r="T193" s="40">
        <f>($T$3*(IF(R193=1,5,IF(R193=2,3,IF(R193=3,1.8,IF(R193=5,1.08,IF(R193=9,0.75,IF(R193=17,0.53,IF(R193=33,0.37,IF(R193&gt;=65,0.26,0))))))))))+(S193*1*$T$3)</f>
        <v>0</v>
      </c>
      <c r="U193" s="27">
        <f>H193+K193+N193+Q193+T193</f>
        <v>2.25</v>
      </c>
    </row>
    <row r="194" spans="1:21" x14ac:dyDescent="0.15">
      <c r="A194" s="15">
        <v>190</v>
      </c>
      <c r="B194" s="16" t="s">
        <v>479</v>
      </c>
      <c r="C194" s="16" t="s">
        <v>43</v>
      </c>
      <c r="D194" s="28"/>
      <c r="E194" s="17">
        <v>-33</v>
      </c>
      <c r="F194" s="46"/>
      <c r="G194" s="30" t="s">
        <v>5</v>
      </c>
      <c r="H194" s="27">
        <v>0</v>
      </c>
      <c r="I194" s="22"/>
      <c r="J194" s="23"/>
      <c r="K194" s="11">
        <f>($K$3*(IF(I194=1,5,IF(I194=2,3,IF(I194=3,1.8,IF(I194=5,1.08,IF(I194=9,0.75,IF(I194=17,0.53,IF(I194=33,0.37,IF(I194&gt;=65,0.26,0))))))))))+(J194*1*$K$3)</f>
        <v>0</v>
      </c>
      <c r="L194" s="38">
        <v>9</v>
      </c>
      <c r="M194" s="39">
        <v>0</v>
      </c>
      <c r="N194" s="40">
        <f>($K$3*(IF(L194=1,5,IF(L194=2,3,IF(L194=3,1.8,IF(L194=5,1.08,IF(L194=9,0.75,IF(L194=17,0.53,IF(L194=33,0.37,IF(L194&gt;=65,0.26,0))))))))))+(M194*1*$K$3)</f>
        <v>1.5</v>
      </c>
      <c r="O194" s="22"/>
      <c r="P194" s="23"/>
      <c r="Q194" s="11">
        <f>($Q$3*(IF(O194=1,5,IF(O194=2,3,IF(O194=3,1.8,IF(O194=5,1.08,IF(O194=9,0.75,IF(O194=17,0.53,IF(O194=33,0.37,IF(O194&gt;=65,0.26,0))))))))))+(P194*1*$Q$3)</f>
        <v>0</v>
      </c>
      <c r="R194" s="38">
        <v>9</v>
      </c>
      <c r="S194" s="39">
        <v>0</v>
      </c>
      <c r="T194" s="40">
        <f>($T$3*(IF(R194=1,5,IF(R194=2,3,IF(R194=3,1.8,IF(R194=5,1.08,IF(R194=9,0.75,IF(R194=17,0.53,IF(R194=33,0.37,IF(R194&gt;=65,0.26,0))))))))))+(S194*1*$T$3)</f>
        <v>0.75</v>
      </c>
      <c r="U194" s="27">
        <f>H194+K194+N194+Q194+T194</f>
        <v>2.25</v>
      </c>
    </row>
    <row r="195" spans="1:21" x14ac:dyDescent="0.15">
      <c r="A195" s="15">
        <v>191</v>
      </c>
      <c r="B195" s="16" t="s">
        <v>427</v>
      </c>
      <c r="C195" s="16" t="s">
        <v>30</v>
      </c>
      <c r="D195" s="28"/>
      <c r="E195" s="17">
        <v>-36</v>
      </c>
      <c r="F195" s="46"/>
      <c r="G195" s="17" t="s">
        <v>5</v>
      </c>
      <c r="H195" s="27">
        <v>0</v>
      </c>
      <c r="I195" s="22"/>
      <c r="J195" s="23"/>
      <c r="K195" s="11">
        <f>($K$3*(IF(I195=1,5,IF(I195=2,3,IF(I195=3,1.8,IF(I195=5,1.08,IF(I195=9,0.75,IF(I195=17,0.53,IF(I195=33,0.37,IF(I195&gt;=65,0.26,0))))))))))+(J195*1*$K$3)</f>
        <v>0</v>
      </c>
      <c r="L195" s="38">
        <v>9</v>
      </c>
      <c r="M195" s="39">
        <v>0</v>
      </c>
      <c r="N195" s="40">
        <f>($K$3*(IF(L195=1,5,IF(L195=2,3,IF(L195=3,1.8,IF(L195=5,1.08,IF(L195=9,0.75,IF(L195=17,0.53,IF(L195=33,0.37,IF(L195&gt;=65,0.26,0))))))))))+(M195*1*$K$3)</f>
        <v>1.5</v>
      </c>
      <c r="O195" s="22">
        <v>9</v>
      </c>
      <c r="P195" s="23">
        <v>0</v>
      </c>
      <c r="Q195" s="11">
        <f>($Q$3*(IF(O195=1,5,IF(O195=2,3,IF(O195=3,1.8,IF(O195=5,1.08,IF(O195=9,0.75,IF(O195=17,0.53,IF(O195=33,0.37,IF(O195&gt;=65,0.26,0))))))))))+(P195*1*$Q$3)</f>
        <v>0.75</v>
      </c>
      <c r="R195" s="38"/>
      <c r="S195" s="39"/>
      <c r="T195" s="40">
        <f>($T$3*(IF(R195=1,5,IF(R195=2,3,IF(R195=3,1.8,IF(R195=5,1.08,IF(R195=9,0.75,IF(R195=17,0.53,IF(R195=33,0.37,IF(R195&gt;=65,0.26,0))))))))))+(S195*1*$T$3)</f>
        <v>0</v>
      </c>
      <c r="U195" s="27">
        <f>H195+K195+N195+Q195+T195</f>
        <v>2.25</v>
      </c>
    </row>
    <row r="196" spans="1:21" x14ac:dyDescent="0.15">
      <c r="A196" s="15">
        <v>192</v>
      </c>
      <c r="B196" s="16" t="s">
        <v>345</v>
      </c>
      <c r="C196" s="16" t="s">
        <v>21</v>
      </c>
      <c r="D196" s="28"/>
      <c r="E196" s="17">
        <v>-27</v>
      </c>
      <c r="F196" s="46"/>
      <c r="G196" s="17" t="s">
        <v>5</v>
      </c>
      <c r="H196" s="27">
        <v>0</v>
      </c>
      <c r="I196" s="22">
        <v>5</v>
      </c>
      <c r="J196" s="23">
        <v>0</v>
      </c>
      <c r="K196" s="11">
        <f>($K$3*(IF(I196=1,5,IF(I196=2,3,IF(I196=3,1.8,IF(I196=5,1.08,IF(I196=9,0.75,IF(I196=17,0.53,IF(I196=33,0.37,IF(I196&gt;=65,0.26,0))))))))))+(J196*1*$K$3)</f>
        <v>2.16</v>
      </c>
      <c r="L196" s="38"/>
      <c r="M196" s="39"/>
      <c r="N196" s="40">
        <f>($K$3*(IF(L196=1,5,IF(L196=2,3,IF(L196=3,1.8,IF(L196=5,1.08,IF(L196=9,0.75,IF(L196=17,0.53,IF(L196=33,0.37,IF(L196&gt;=65,0.26,0))))))))))+(M196*1*$K$3)</f>
        <v>0</v>
      </c>
      <c r="O196" s="22"/>
      <c r="P196" s="23"/>
      <c r="Q196" s="11">
        <f>($Q$3*(IF(O196=1,5,IF(O196=2,3,IF(O196=3,1.8,IF(O196=5,1.08,IF(O196=9,0.75,IF(O196=17,0.53,IF(O196=33,0.37,IF(O196&gt;=65,0.26,0))))))))))+(P196*1*$Q$3)</f>
        <v>0</v>
      </c>
      <c r="R196" s="38"/>
      <c r="S196" s="39"/>
      <c r="T196" s="40">
        <f>($T$3*(IF(R196=1,5,IF(R196=2,3,IF(R196=3,1.8,IF(R196=5,1.08,IF(R196=9,0.75,IF(R196=17,0.53,IF(R196=33,0.37,IF(R196&gt;=65,0.26,0))))))))))+(S196*1*$T$3)</f>
        <v>0</v>
      </c>
      <c r="U196" s="27">
        <f>H196+K196+N196+Q196+T196</f>
        <v>2.16</v>
      </c>
    </row>
    <row r="197" spans="1:21" x14ac:dyDescent="0.15">
      <c r="A197" s="15">
        <v>193</v>
      </c>
      <c r="B197" s="16" t="s">
        <v>457</v>
      </c>
      <c r="C197" s="16" t="s">
        <v>31</v>
      </c>
      <c r="D197" s="28"/>
      <c r="E197" s="17">
        <v>-48</v>
      </c>
      <c r="F197" s="46"/>
      <c r="G197" s="17" t="s">
        <v>6</v>
      </c>
      <c r="H197" s="27">
        <v>0</v>
      </c>
      <c r="I197" s="22"/>
      <c r="J197" s="23"/>
      <c r="K197" s="11">
        <f>($K$3*(IF(I197=1,5,IF(I197=2,3,IF(I197=3,1.8,IF(I197=5,1.08,IF(I197=9,0.75,IF(I197=17,0.53,IF(I197=33,0.37,IF(I197&gt;=65,0.26,0))))))))))+(J197*1*$K$3)</f>
        <v>0</v>
      </c>
      <c r="L197" s="38">
        <v>5</v>
      </c>
      <c r="M197" s="39">
        <v>0</v>
      </c>
      <c r="N197" s="40">
        <f>($K$3*(IF(L197=1,5,IF(L197=2,3,IF(L197=3,1.8,IF(L197=5,1.08,IF(L197=9,0.75,IF(L197=17,0.53,IF(L197=33,0.37,IF(L197&gt;=65,0.26,0))))))))))+(M197*1*$K$3)</f>
        <v>2.16</v>
      </c>
      <c r="O197" s="22"/>
      <c r="P197" s="23"/>
      <c r="Q197" s="11">
        <f>($Q$3*(IF(O197=1,5,IF(O197=2,3,IF(O197=3,1.8,IF(O197=5,1.08,IF(O197=9,0.75,IF(O197=17,0.53,IF(O197=33,0.37,IF(O197&gt;=65,0.26,0))))))))))+(P197*1*$Q$3)</f>
        <v>0</v>
      </c>
      <c r="R197" s="38"/>
      <c r="S197" s="39"/>
      <c r="T197" s="40">
        <f>($T$3*(IF(R197=1,5,IF(R197=2,3,IF(R197=3,1.8,IF(R197=5,1.08,IF(R197=9,0.75,IF(R197=17,0.53,IF(R197=33,0.37,IF(R197&gt;=65,0.26,0))))))))))+(S197*1*$T$3)</f>
        <v>0</v>
      </c>
      <c r="U197" s="27">
        <f>H197+K197+N197+Q197+T197</f>
        <v>2.16</v>
      </c>
    </row>
    <row r="198" spans="1:21" x14ac:dyDescent="0.15">
      <c r="A198" s="15">
        <v>194</v>
      </c>
      <c r="B198" s="16" t="s">
        <v>355</v>
      </c>
      <c r="C198" s="16" t="s">
        <v>356</v>
      </c>
      <c r="D198" s="28"/>
      <c r="E198" s="17">
        <v>-30</v>
      </c>
      <c r="F198" s="46"/>
      <c r="G198" s="17" t="s">
        <v>5</v>
      </c>
      <c r="H198" s="27">
        <v>0</v>
      </c>
      <c r="I198" s="22">
        <v>5</v>
      </c>
      <c r="J198" s="23">
        <v>0</v>
      </c>
      <c r="K198" s="11">
        <f>($K$3*(IF(I198=1,5,IF(I198=2,3,IF(I198=3,1.8,IF(I198=5,1.08,IF(I198=9,0.75,IF(I198=17,0.53,IF(I198=33,0.37,IF(I198&gt;=65,0.26,0))))))))))+(J198*1*$K$3)</f>
        <v>2.16</v>
      </c>
      <c r="L198" s="38"/>
      <c r="M198" s="39"/>
      <c r="N198" s="40">
        <f>($K$3*(IF(L198=1,5,IF(L198=2,3,IF(L198=3,1.8,IF(L198=5,1.08,IF(L198=9,0.75,IF(L198=17,0.53,IF(L198=33,0.37,IF(L198&gt;=65,0.26,0))))))))))+(M198*1*$K$3)</f>
        <v>0</v>
      </c>
      <c r="O198" s="22"/>
      <c r="P198" s="23"/>
      <c r="Q198" s="11">
        <f>($Q$3*(IF(O198=1,5,IF(O198=2,3,IF(O198=3,1.8,IF(O198=5,1.08,IF(O198=9,0.75,IF(O198=17,0.53,IF(O198=33,0.37,IF(O198&gt;=65,0.26,0))))))))))+(P198*1*$Q$3)</f>
        <v>0</v>
      </c>
      <c r="R198" s="38"/>
      <c r="S198" s="39"/>
      <c r="T198" s="40">
        <f>($T$3*(IF(R198=1,5,IF(R198=2,3,IF(R198=3,1.8,IF(R198=5,1.08,IF(R198=9,0.75,IF(R198=17,0.53,IF(R198=33,0.37,IF(R198&gt;=65,0.26,0))))))))))+(S198*1*$T$3)</f>
        <v>0</v>
      </c>
      <c r="U198" s="27">
        <f>H198+K198+N198+Q198+T198</f>
        <v>2.16</v>
      </c>
    </row>
    <row r="199" spans="1:21" x14ac:dyDescent="0.15">
      <c r="A199" s="15">
        <v>195</v>
      </c>
      <c r="B199" s="16" t="s">
        <v>400</v>
      </c>
      <c r="C199" s="16" t="s">
        <v>335</v>
      </c>
      <c r="D199" s="28"/>
      <c r="E199" s="17">
        <v>-40</v>
      </c>
      <c r="F199" s="46"/>
      <c r="G199" s="17" t="s">
        <v>6</v>
      </c>
      <c r="H199" s="27">
        <v>0</v>
      </c>
      <c r="I199" s="22">
        <v>5</v>
      </c>
      <c r="J199" s="23">
        <v>0</v>
      </c>
      <c r="K199" s="11">
        <f>($K$3*(IF(I199=1,5,IF(I199=2,3,IF(I199=3,1.8,IF(I199=5,1.08,IF(I199=9,0.75,IF(I199=17,0.53,IF(I199=33,0.37,IF(I199&gt;=65,0.26,0))))))))))+(J199*1*$K$3)</f>
        <v>2.16</v>
      </c>
      <c r="L199" s="38"/>
      <c r="M199" s="39"/>
      <c r="N199" s="40">
        <f>($K$3*(IF(L199=1,5,IF(L199=2,3,IF(L199=3,1.8,IF(L199=5,1.08,IF(L199=9,0.75,IF(L199=17,0.53,IF(L199=33,0.37,IF(L199&gt;=65,0.26,0))))))))))+(M199*1*$K$3)</f>
        <v>0</v>
      </c>
      <c r="O199" s="22"/>
      <c r="P199" s="23"/>
      <c r="Q199" s="11">
        <f>($Q$3*(IF(O199=1,5,IF(O199=2,3,IF(O199=3,1.8,IF(O199=5,1.08,IF(O199=9,0.75,IF(O199=17,0.53,IF(O199=33,0.37,IF(O199&gt;=65,0.26,0))))))))))+(P199*1*$Q$3)</f>
        <v>0</v>
      </c>
      <c r="R199" s="38"/>
      <c r="S199" s="39"/>
      <c r="T199" s="40">
        <f>($T$3*(IF(R199=1,5,IF(R199=2,3,IF(R199=3,1.8,IF(R199=5,1.08,IF(R199=9,0.75,IF(R199=17,0.53,IF(R199=33,0.37,IF(R199&gt;=65,0.26,0))))))))))+(S199*1*$T$3)</f>
        <v>0</v>
      </c>
      <c r="U199" s="27">
        <f>H199+K199+N199+Q199+T199</f>
        <v>2.16</v>
      </c>
    </row>
    <row r="200" spans="1:21" x14ac:dyDescent="0.15">
      <c r="A200" s="15">
        <v>196</v>
      </c>
      <c r="B200" s="16" t="s">
        <v>486</v>
      </c>
      <c r="C200" s="16" t="s">
        <v>187</v>
      </c>
      <c r="D200" s="28"/>
      <c r="E200" s="17">
        <v>-48</v>
      </c>
      <c r="F200" s="46"/>
      <c r="G200" s="30" t="s">
        <v>5</v>
      </c>
      <c r="H200" s="27">
        <v>0</v>
      </c>
      <c r="I200" s="22"/>
      <c r="J200" s="23"/>
      <c r="K200" s="11">
        <f>($K$3*(IF(I200=1,5,IF(I200=2,3,IF(I200=3,1.8,IF(I200=5,1.08,IF(I200=9,0.75,IF(I200=17,0.53,IF(I200=33,0.37,IF(I200&gt;=65,0.26,0))))))))))+(J200*1*$K$3)</f>
        <v>0</v>
      </c>
      <c r="L200" s="38"/>
      <c r="M200" s="39"/>
      <c r="N200" s="40">
        <f>($K$3*(IF(L200=1,5,IF(L200=2,3,IF(L200=3,1.8,IF(L200=5,1.08,IF(L200=9,0.75,IF(L200=17,0.53,IF(L200=33,0.37,IF(L200&gt;=65,0.26,0))))))))))+(M200*1*$K$3)</f>
        <v>0</v>
      </c>
      <c r="O200" s="22">
        <v>5</v>
      </c>
      <c r="P200" s="23">
        <v>0</v>
      </c>
      <c r="Q200" s="11">
        <f>($Q$3*(IF(O200=1,5,IF(O200=2,3,IF(O200=3,1.8,IF(O200=5,1.08,IF(O200=9,0.75,IF(O200=17,0.53,IF(O200=33,0.37,IF(O200&gt;=65,0.26,0))))))))))+(P200*1*$Q$3)</f>
        <v>1.08</v>
      </c>
      <c r="R200" s="38">
        <v>5</v>
      </c>
      <c r="S200" s="39">
        <v>0</v>
      </c>
      <c r="T200" s="40">
        <f>($T$3*(IF(R200=1,5,IF(R200=2,3,IF(R200=3,1.8,IF(R200=5,1.08,IF(R200=9,0.75,IF(R200=17,0.53,IF(R200=33,0.37,IF(R200&gt;=65,0.26,0))))))))))+(S200*1*$T$3)</f>
        <v>1.08</v>
      </c>
      <c r="U200" s="27">
        <f>H200+K200+N200+Q200+T200</f>
        <v>2.16</v>
      </c>
    </row>
    <row r="201" spans="1:21" x14ac:dyDescent="0.15">
      <c r="A201" s="15">
        <v>197</v>
      </c>
      <c r="B201" s="16" t="s">
        <v>455</v>
      </c>
      <c r="C201" s="16" t="s">
        <v>38</v>
      </c>
      <c r="D201" s="28"/>
      <c r="E201" s="17">
        <v>-40</v>
      </c>
      <c r="F201" s="46"/>
      <c r="G201" s="17" t="s">
        <v>6</v>
      </c>
      <c r="H201" s="27">
        <v>0</v>
      </c>
      <c r="I201" s="22"/>
      <c r="J201" s="23"/>
      <c r="K201" s="11">
        <f>($K$3*(IF(I201=1,5,IF(I201=2,3,IF(I201=3,1.8,IF(I201=5,1.08,IF(I201=9,0.75,IF(I201=17,0.53,IF(I201=33,0.37,IF(I201&gt;=65,0.26,0))))))))))+(J201*1*$K$3)</f>
        <v>0</v>
      </c>
      <c r="L201" s="38">
        <v>5</v>
      </c>
      <c r="M201" s="39">
        <v>0</v>
      </c>
      <c r="N201" s="40">
        <f>($K$3*(IF(L201=1,5,IF(L201=2,3,IF(L201=3,1.8,IF(L201=5,1.08,IF(L201=9,0.75,IF(L201=17,0.53,IF(L201=33,0.37,IF(L201&gt;=65,0.26,0))))))))))+(M201*1*$K$3)</f>
        <v>2.16</v>
      </c>
      <c r="O201" s="22"/>
      <c r="P201" s="23"/>
      <c r="Q201" s="11">
        <f>($Q$3*(IF(O201=1,5,IF(O201=2,3,IF(O201=3,1.8,IF(O201=5,1.08,IF(O201=9,0.75,IF(O201=17,0.53,IF(O201=33,0.37,IF(O201&gt;=65,0.26,0))))))))))+(P201*1*$Q$3)</f>
        <v>0</v>
      </c>
      <c r="R201" s="38"/>
      <c r="S201" s="39"/>
      <c r="T201" s="40">
        <f>($T$3*(IF(R201=1,5,IF(R201=2,3,IF(R201=3,1.8,IF(R201=5,1.08,IF(R201=9,0.75,IF(R201=17,0.53,IF(R201=33,0.37,IF(R201&gt;=65,0.26,0))))))))))+(S201*1*$T$3)</f>
        <v>0</v>
      </c>
      <c r="U201" s="27">
        <f>H201+K201+N201+Q201+T201</f>
        <v>2.16</v>
      </c>
    </row>
    <row r="202" spans="1:21" x14ac:dyDescent="0.15">
      <c r="A202" s="15">
        <v>198</v>
      </c>
      <c r="B202" s="16" t="s">
        <v>370</v>
      </c>
      <c r="C202" s="16" t="s">
        <v>0</v>
      </c>
      <c r="D202" s="28"/>
      <c r="E202" s="17">
        <v>-36</v>
      </c>
      <c r="F202" s="46"/>
      <c r="G202" s="17" t="s">
        <v>5</v>
      </c>
      <c r="H202" s="27">
        <v>0</v>
      </c>
      <c r="I202" s="22">
        <v>5</v>
      </c>
      <c r="J202" s="23">
        <v>0</v>
      </c>
      <c r="K202" s="11">
        <f>($K$3*(IF(I202=1,5,IF(I202=2,3,IF(I202=3,1.8,IF(I202=5,1.08,IF(I202=9,0.75,IF(I202=17,0.53,IF(I202=33,0.37,IF(I202&gt;=65,0.26,0))))))))))+(J202*1*$K$3)</f>
        <v>2.16</v>
      </c>
      <c r="L202" s="38"/>
      <c r="M202" s="39"/>
      <c r="N202" s="40">
        <f>($K$3*(IF(L202=1,5,IF(L202=2,3,IF(L202=3,1.8,IF(L202=5,1.08,IF(L202=9,0.75,IF(L202=17,0.53,IF(L202=33,0.37,IF(L202&gt;=65,0.26,0))))))))))+(M202*1*$K$3)</f>
        <v>0</v>
      </c>
      <c r="O202" s="22"/>
      <c r="P202" s="23"/>
      <c r="Q202" s="11">
        <f>($Q$3*(IF(O202=1,5,IF(O202=2,3,IF(O202=3,1.8,IF(O202=5,1.08,IF(O202=9,0.75,IF(O202=17,0.53,IF(O202=33,0.37,IF(O202&gt;=65,0.26,0))))))))))+(P202*1*$Q$3)</f>
        <v>0</v>
      </c>
      <c r="R202" s="38"/>
      <c r="S202" s="39"/>
      <c r="T202" s="40">
        <f>($T$3*(IF(R202=1,5,IF(R202=2,3,IF(R202=3,1.8,IF(R202=5,1.08,IF(R202=9,0.75,IF(R202=17,0.53,IF(R202=33,0.37,IF(R202&gt;=65,0.26,0))))))))))+(S202*1*$T$3)</f>
        <v>0</v>
      </c>
      <c r="U202" s="27">
        <f>H202+K202+N202+Q202+T202</f>
        <v>2.16</v>
      </c>
    </row>
    <row r="203" spans="1:21" x14ac:dyDescent="0.15">
      <c r="A203" s="15">
        <v>199</v>
      </c>
      <c r="B203" s="16" t="s">
        <v>431</v>
      </c>
      <c r="C203" s="16" t="s">
        <v>38</v>
      </c>
      <c r="D203" s="28"/>
      <c r="E203" s="17">
        <v>-27</v>
      </c>
      <c r="F203" s="46"/>
      <c r="G203" s="17" t="s">
        <v>6</v>
      </c>
      <c r="H203" s="27">
        <v>0</v>
      </c>
      <c r="I203" s="22"/>
      <c r="J203" s="23"/>
      <c r="K203" s="11">
        <f>($K$3*(IF(I203=1,5,IF(I203=2,3,IF(I203=3,1.8,IF(I203=5,1.08,IF(I203=9,0.75,IF(I203=17,0.53,IF(I203=33,0.37,IF(I203&gt;=65,0.26,0))))))))))+(J203*1*$K$3)</f>
        <v>0</v>
      </c>
      <c r="L203" s="38">
        <v>5</v>
      </c>
      <c r="M203" s="39">
        <v>0</v>
      </c>
      <c r="N203" s="40">
        <f>($K$3*(IF(L203=1,5,IF(L203=2,3,IF(L203=3,1.8,IF(L203=5,1.08,IF(L203=9,0.75,IF(L203=17,0.53,IF(L203=33,0.37,IF(L203&gt;=65,0.26,0))))))))))+(M203*1*$K$3)</f>
        <v>2.16</v>
      </c>
      <c r="O203" s="22"/>
      <c r="P203" s="23"/>
      <c r="Q203" s="11">
        <f>($Q$3*(IF(O203=1,5,IF(O203=2,3,IF(O203=3,1.8,IF(O203=5,1.08,IF(O203=9,0.75,IF(O203=17,0.53,IF(O203=33,0.37,IF(O203&gt;=65,0.26,0))))))))))+(P203*1*$Q$3)</f>
        <v>0</v>
      </c>
      <c r="R203" s="38"/>
      <c r="S203" s="39"/>
      <c r="T203" s="40">
        <f>($T$3*(IF(R203=1,5,IF(R203=2,3,IF(R203=3,1.8,IF(R203=5,1.08,IF(R203=9,0.75,IF(R203=17,0.53,IF(R203=33,0.37,IF(R203&gt;=65,0.26,0))))))))))+(S203*1*$T$3)</f>
        <v>0</v>
      </c>
      <c r="U203" s="27">
        <f>H203+K203+N203+Q203+T203</f>
        <v>2.16</v>
      </c>
    </row>
    <row r="204" spans="1:21" x14ac:dyDescent="0.15">
      <c r="A204" s="15">
        <v>200</v>
      </c>
      <c r="B204" s="16" t="s">
        <v>449</v>
      </c>
      <c r="C204" s="16" t="s">
        <v>38</v>
      </c>
      <c r="D204" s="28"/>
      <c r="E204" s="17">
        <v>-33</v>
      </c>
      <c r="F204" s="46"/>
      <c r="G204" s="30" t="s">
        <v>6</v>
      </c>
      <c r="H204" s="27">
        <v>0</v>
      </c>
      <c r="I204" s="22"/>
      <c r="J204" s="23"/>
      <c r="K204" s="11">
        <f>($K$3*(IF(I204=1,5,IF(I204=2,3,IF(I204=3,1.8,IF(I204=5,1.08,IF(I204=9,0.75,IF(I204=17,0.53,IF(I204=33,0.37,IF(I204&gt;=65,0.26,0))))))))))+(J204*1*$K$3)</f>
        <v>0</v>
      </c>
      <c r="L204" s="38">
        <v>5</v>
      </c>
      <c r="M204" s="39">
        <v>0</v>
      </c>
      <c r="N204" s="40">
        <f>($K$3*(IF(L204=1,5,IF(L204=2,3,IF(L204=3,1.8,IF(L204=5,1.08,IF(L204=9,0.75,IF(L204=17,0.53,IF(L204=33,0.37,IF(L204&gt;=65,0.26,0))))))))))+(M204*1*$K$3)</f>
        <v>2.16</v>
      </c>
      <c r="O204" s="22"/>
      <c r="P204" s="23"/>
      <c r="Q204" s="11">
        <f>($Q$3*(IF(O204=1,5,IF(O204=2,3,IF(O204=3,1.8,IF(O204=5,1.08,IF(O204=9,0.75,IF(O204=17,0.53,IF(O204=33,0.37,IF(O204&gt;=65,0.26,0))))))))))+(P204*1*$Q$3)</f>
        <v>0</v>
      </c>
      <c r="R204" s="38"/>
      <c r="S204" s="39"/>
      <c r="T204" s="40">
        <f>($T$3*(IF(R204=1,5,IF(R204=2,3,IF(R204=3,1.8,IF(R204=5,1.08,IF(R204=9,0.75,IF(R204=17,0.53,IF(R204=33,0.37,IF(R204&gt;=65,0.26,0))))))))))+(S204*1*$T$3)</f>
        <v>0</v>
      </c>
      <c r="U204" s="27">
        <f>H204+K204+N204+Q204+T204</f>
        <v>2.16</v>
      </c>
    </row>
    <row r="205" spans="1:21" x14ac:dyDescent="0.15">
      <c r="A205" s="15">
        <v>201</v>
      </c>
      <c r="B205" s="16" t="s">
        <v>219</v>
      </c>
      <c r="C205" s="16" t="s">
        <v>220</v>
      </c>
      <c r="D205" s="28"/>
      <c r="E205" s="17">
        <v>-40</v>
      </c>
      <c r="F205" s="46"/>
      <c r="G205" s="17" t="s">
        <v>6</v>
      </c>
      <c r="H205" s="27">
        <v>0</v>
      </c>
      <c r="I205" s="22"/>
      <c r="J205" s="23"/>
      <c r="K205" s="11">
        <f>($K$3*(IF(I205=1,5,IF(I205=2,3,IF(I205=3,1.8,IF(I205=5,1.08,IF(I205=9,0.75,IF(I205=17,0.53,IF(I205=33,0.37,IF(I205&gt;=65,0.26,0))))))))))+(J205*1*$K$3)</f>
        <v>0</v>
      </c>
      <c r="L205" s="38"/>
      <c r="M205" s="39"/>
      <c r="N205" s="40">
        <f>($K$3*(IF(L205=1,5,IF(L205=2,3,IF(L205=3,1.8,IF(L205=5,1.08,IF(L205=9,0.75,IF(L205=17,0.53,IF(L205=33,0.37,IF(L205&gt;=65,0.26,0))))))))))+(M205*1*$K$3)</f>
        <v>0</v>
      </c>
      <c r="O205" s="22">
        <v>5</v>
      </c>
      <c r="P205" s="23">
        <v>0</v>
      </c>
      <c r="Q205" s="11">
        <f>($Q$3*(IF(O205=1,5,IF(O205=2,3,IF(O205=3,1.8,IF(O205=5,1.08,IF(O205=9,0.75,IF(O205=17,0.53,IF(O205=33,0.37,IF(O205&gt;=65,0.26,0))))))))))+(P205*1*$Q$3)</f>
        <v>1.08</v>
      </c>
      <c r="R205" s="38">
        <v>5</v>
      </c>
      <c r="S205" s="39">
        <v>0</v>
      </c>
      <c r="T205" s="40">
        <f>($T$3*(IF(R205=1,5,IF(R205=2,3,IF(R205=3,1.8,IF(R205=5,1.08,IF(R205=9,0.75,IF(R205=17,0.53,IF(R205=33,0.37,IF(R205&gt;=65,0.26,0))))))))))+(S205*1*$T$3)</f>
        <v>1.08</v>
      </c>
      <c r="U205" s="27">
        <f>H205+K205+N205+Q205+T205</f>
        <v>2.16</v>
      </c>
    </row>
    <row r="206" spans="1:21" x14ac:dyDescent="0.15">
      <c r="A206" s="15">
        <v>202</v>
      </c>
      <c r="B206" s="16" t="s">
        <v>148</v>
      </c>
      <c r="C206" s="16" t="s">
        <v>35</v>
      </c>
      <c r="D206" s="28"/>
      <c r="E206" s="17">
        <v>-27</v>
      </c>
      <c r="F206" s="46"/>
      <c r="G206" s="30" t="s">
        <v>6</v>
      </c>
      <c r="H206" s="27">
        <v>0</v>
      </c>
      <c r="I206" s="22"/>
      <c r="J206" s="23"/>
      <c r="K206" s="11">
        <f>($K$3*(IF(I206=1,5,IF(I206=2,3,IF(I206=3,1.8,IF(I206=5,1.08,IF(I206=9,0.75,IF(I206=17,0.53,IF(I206=33,0.37,IF(I206&gt;=65,0.26,0))))))))))+(J206*1*$K$3)</f>
        <v>0</v>
      </c>
      <c r="L206" s="38">
        <v>5</v>
      </c>
      <c r="M206" s="39">
        <v>0</v>
      </c>
      <c r="N206" s="40">
        <f>($K$3*(IF(L206=1,5,IF(L206=2,3,IF(L206=3,1.8,IF(L206=5,1.08,IF(L206=9,0.75,IF(L206=17,0.53,IF(L206=33,0.37,IF(L206&gt;=65,0.26,0))))))))))+(M206*1*$K$3)</f>
        <v>2.16</v>
      </c>
      <c r="O206" s="22"/>
      <c r="P206" s="23"/>
      <c r="Q206" s="11">
        <f>($Q$3*(IF(O206=1,5,IF(O206=2,3,IF(O206=3,1.8,IF(O206=5,1.08,IF(O206=9,0.75,IF(O206=17,0.53,IF(O206=33,0.37,IF(O206&gt;=65,0.26,0))))))))))+(P206*1*$Q$3)</f>
        <v>0</v>
      </c>
      <c r="R206" s="38"/>
      <c r="S206" s="39"/>
      <c r="T206" s="40">
        <f>($T$3*(IF(R206=1,5,IF(R206=2,3,IF(R206=3,1.8,IF(R206=5,1.08,IF(R206=9,0.75,IF(R206=17,0.53,IF(R206=33,0.37,IF(R206&gt;=65,0.26,0))))))))))+(S206*1*$T$3)</f>
        <v>0</v>
      </c>
      <c r="U206" s="27">
        <f>H206+K206+N206+Q206+T206</f>
        <v>2.16</v>
      </c>
    </row>
    <row r="207" spans="1:21" x14ac:dyDescent="0.15">
      <c r="A207" s="15">
        <v>203</v>
      </c>
      <c r="B207" s="16" t="s">
        <v>439</v>
      </c>
      <c r="C207" s="16" t="s">
        <v>440</v>
      </c>
      <c r="D207" s="28"/>
      <c r="E207" s="17">
        <v>-36</v>
      </c>
      <c r="F207" s="46"/>
      <c r="G207" s="17" t="s">
        <v>6</v>
      </c>
      <c r="H207" s="27">
        <v>0</v>
      </c>
      <c r="I207" s="22"/>
      <c r="J207" s="23"/>
      <c r="K207" s="11">
        <f>($K$3*(IF(I207=1,5,IF(I207=2,3,IF(I207=3,1.8,IF(I207=5,1.08,IF(I207=9,0.75,IF(I207=17,0.53,IF(I207=33,0.37,IF(I207&gt;=65,0.26,0))))))))))+(J207*1*$K$3)</f>
        <v>0</v>
      </c>
      <c r="L207" s="38">
        <v>5</v>
      </c>
      <c r="M207" s="39">
        <v>0</v>
      </c>
      <c r="N207" s="40">
        <f>($K$3*(IF(L207=1,5,IF(L207=2,3,IF(L207=3,1.8,IF(L207=5,1.08,IF(L207=9,0.75,IF(L207=17,0.53,IF(L207=33,0.37,IF(L207&gt;=65,0.26,0))))))))))+(M207*1*$K$3)</f>
        <v>2.16</v>
      </c>
      <c r="O207" s="22"/>
      <c r="P207" s="23"/>
      <c r="Q207" s="11">
        <f>($Q$3*(IF(O207=1,5,IF(O207=2,3,IF(O207=3,1.8,IF(O207=5,1.08,IF(O207=9,0.75,IF(O207=17,0.53,IF(O207=33,0.37,IF(O207&gt;=65,0.26,0))))))))))+(P207*1*$Q$3)</f>
        <v>0</v>
      </c>
      <c r="R207" s="38"/>
      <c r="S207" s="39"/>
      <c r="T207" s="40">
        <f>($T$3*(IF(R207=1,5,IF(R207=2,3,IF(R207=3,1.8,IF(R207=5,1.08,IF(R207=9,0.75,IF(R207=17,0.53,IF(R207=33,0.37,IF(R207&gt;=65,0.26,0))))))))))+(S207*1*$T$3)</f>
        <v>0</v>
      </c>
      <c r="U207" s="27">
        <f>H207+K207+N207+Q207+T207</f>
        <v>2.16</v>
      </c>
    </row>
    <row r="208" spans="1:21" x14ac:dyDescent="0.15">
      <c r="A208" s="15">
        <v>204</v>
      </c>
      <c r="B208" s="16" t="s">
        <v>302</v>
      </c>
      <c r="C208" s="16" t="s">
        <v>43</v>
      </c>
      <c r="D208" s="28"/>
      <c r="E208" s="17">
        <v>-44</v>
      </c>
      <c r="F208" s="46"/>
      <c r="G208" s="17" t="s">
        <v>5</v>
      </c>
      <c r="H208" s="27">
        <v>0.27999999999999997</v>
      </c>
      <c r="I208" s="22"/>
      <c r="J208" s="23"/>
      <c r="K208" s="11">
        <f>($K$3*(IF(I208=1,5,IF(I208=2,3,IF(I208=3,1.8,IF(I208=5,1.08,IF(I208=9,0.75,IF(I208=17,0.53,IF(I208=33,0.37,IF(I208&gt;=65,0.26,0))))))))))+(J208*1*$K$3)</f>
        <v>0</v>
      </c>
      <c r="L208" s="38"/>
      <c r="M208" s="39"/>
      <c r="N208" s="40">
        <f>($K$3*(IF(L208=1,5,IF(L208=2,3,IF(L208=3,1.8,IF(L208=5,1.08,IF(L208=9,0.75,IF(L208=17,0.53,IF(L208=33,0.37,IF(L208&gt;=65,0.26,0))))))))))+(M208*1*$K$3)</f>
        <v>0</v>
      </c>
      <c r="O208" s="22">
        <v>9</v>
      </c>
      <c r="P208" s="23">
        <v>0</v>
      </c>
      <c r="Q208" s="11">
        <f>($Q$3*(IF(O208=1,5,IF(O208=2,3,IF(O208=3,1.8,IF(O208=5,1.08,IF(O208=9,0.75,IF(O208=17,0.53,IF(O208=33,0.37,IF(O208&gt;=65,0.26,0))))))))))+(P208*1*$Q$3)</f>
        <v>0.75</v>
      </c>
      <c r="R208" s="38">
        <v>5</v>
      </c>
      <c r="S208" s="39">
        <v>0</v>
      </c>
      <c r="T208" s="40">
        <f>($T$3*(IF(R208=1,5,IF(R208=2,3,IF(R208=3,1.8,IF(R208=5,1.08,IF(R208=9,0.75,IF(R208=17,0.53,IF(R208=33,0.37,IF(R208&gt;=65,0.26,0))))))))))+(S208*1*$T$3)</f>
        <v>1.08</v>
      </c>
      <c r="U208" s="27">
        <f>H208+K208+N208+Q208+T208</f>
        <v>2.1100000000000003</v>
      </c>
    </row>
    <row r="209" spans="1:21" x14ac:dyDescent="0.15">
      <c r="A209" s="15">
        <v>205</v>
      </c>
      <c r="B209" s="16" t="s">
        <v>524</v>
      </c>
      <c r="C209" s="16" t="s">
        <v>20</v>
      </c>
      <c r="D209" s="28"/>
      <c r="E209" s="17">
        <v>-33</v>
      </c>
      <c r="F209" s="46"/>
      <c r="G209" s="17" t="s">
        <v>6</v>
      </c>
      <c r="H209" s="27">
        <v>0</v>
      </c>
      <c r="I209" s="22"/>
      <c r="J209" s="23"/>
      <c r="K209" s="11">
        <f>($K$3*(IF(I209=1,5,IF(I209=2,3,IF(I209=3,1.8,IF(I209=5,1.08,IF(I209=9,0.75,IF(I209=17,0.53,IF(I209=33,0.37,IF(I209&gt;=65,0.26,0))))))))))+(J209*1*$K$3)</f>
        <v>0</v>
      </c>
      <c r="L209" s="38"/>
      <c r="M209" s="39"/>
      <c r="N209" s="40">
        <f>($K$3*(IF(L209=1,5,IF(L209=2,3,IF(L209=3,1.8,IF(L209=5,1.08,IF(L209=9,0.75,IF(L209=17,0.53,IF(L209=33,0.37,IF(L209&gt;=65,0.26,0))))))))))+(M209*1*$K$3)</f>
        <v>0</v>
      </c>
      <c r="O209" s="22"/>
      <c r="P209" s="23"/>
      <c r="Q209" s="11">
        <f>($Q$3*(IF(O209=1,5,IF(O209=2,3,IF(O209=3,1.8,IF(O209=5,1.08,IF(O209=9,0.75,IF(O209=17,0.53,IF(O209=33,0.37,IF(O209&gt;=65,0.26,0))))))))))+(P209*1*$Q$3)</f>
        <v>0</v>
      </c>
      <c r="R209" s="38">
        <v>5</v>
      </c>
      <c r="S209" s="39">
        <v>1</v>
      </c>
      <c r="T209" s="40">
        <f>($T$3*(IF(R209=1,5,IF(R209=2,3,IF(R209=3,1.8,IF(R209=5,1.08,IF(R209=9,0.75,IF(R209=17,0.53,IF(R209=33,0.37,IF(R209&gt;=65,0.26,0))))))))))+(S209*1*$T$3)</f>
        <v>2.08</v>
      </c>
      <c r="U209" s="27">
        <f>H209+K209+N209+Q209+T209</f>
        <v>2.08</v>
      </c>
    </row>
    <row r="210" spans="1:21" x14ac:dyDescent="0.15">
      <c r="A210" s="15">
        <v>206</v>
      </c>
      <c r="B210" s="16" t="s">
        <v>223</v>
      </c>
      <c r="C210" s="16" t="s">
        <v>43</v>
      </c>
      <c r="D210" s="28"/>
      <c r="E210" s="17">
        <v>-40</v>
      </c>
      <c r="F210" s="46"/>
      <c r="G210" s="17" t="s">
        <v>6</v>
      </c>
      <c r="H210" s="27">
        <v>0</v>
      </c>
      <c r="I210" s="22"/>
      <c r="J210" s="23"/>
      <c r="K210" s="11">
        <f>($K$3*(IF(I210=1,5,IF(I210=2,3,IF(I210=3,1.8,IF(I210=5,1.08,IF(I210=9,0.75,IF(I210=17,0.53,IF(I210=33,0.37,IF(I210&gt;=65,0.26,0))))))))))+(J210*1*$K$3)</f>
        <v>0</v>
      </c>
      <c r="L210" s="38"/>
      <c r="M210" s="39"/>
      <c r="N210" s="40">
        <f>($K$3*(IF(L210=1,5,IF(L210=2,3,IF(L210=3,1.8,IF(L210=5,1.08,IF(L210=9,0.75,IF(L210=17,0.53,IF(L210=33,0.37,IF(L210&gt;=65,0.26,0))))))))))+(M210*1*$K$3)</f>
        <v>0</v>
      </c>
      <c r="O210" s="22">
        <v>5</v>
      </c>
      <c r="P210" s="23">
        <v>1</v>
      </c>
      <c r="Q210" s="11">
        <f>($Q$3*(IF(O210=1,5,IF(O210=2,3,IF(O210=3,1.8,IF(O210=5,1.08,IF(O210=9,0.75,IF(O210=17,0.53,IF(O210=33,0.37,IF(O210&gt;=65,0.26,0))))))))))+(P210*1*$Q$3)</f>
        <v>2.08</v>
      </c>
      <c r="R210" s="38"/>
      <c r="S210" s="39"/>
      <c r="T210" s="40">
        <f>($T$3*(IF(R210=1,5,IF(R210=2,3,IF(R210=3,1.8,IF(R210=5,1.08,IF(R210=9,0.75,IF(R210=17,0.53,IF(R210=33,0.37,IF(R210&gt;=65,0.26,0))))))))))+(S210*1*$T$3)</f>
        <v>0</v>
      </c>
      <c r="U210" s="27">
        <f>H210+K210+N210+Q210+T210</f>
        <v>2.08</v>
      </c>
    </row>
    <row r="211" spans="1:21" x14ac:dyDescent="0.15">
      <c r="A211" s="15">
        <v>207</v>
      </c>
      <c r="B211" s="16" t="s">
        <v>515</v>
      </c>
      <c r="C211" s="16" t="s">
        <v>20</v>
      </c>
      <c r="D211" s="28"/>
      <c r="E211" s="17">
        <v>-33</v>
      </c>
      <c r="F211" s="46"/>
      <c r="G211" s="17" t="s">
        <v>5</v>
      </c>
      <c r="H211" s="27">
        <v>0</v>
      </c>
      <c r="I211" s="22"/>
      <c r="J211" s="23"/>
      <c r="K211" s="11">
        <f>($K$3*(IF(I211=1,5,IF(I211=2,3,IF(I211=3,1.8,IF(I211=5,1.08,IF(I211=9,0.75,IF(I211=17,0.53,IF(I211=33,0.37,IF(I211&gt;=65,0.26,0))))))))))+(J211*1*$K$3)</f>
        <v>0</v>
      </c>
      <c r="L211" s="38"/>
      <c r="M211" s="39"/>
      <c r="N211" s="40">
        <f>($K$3*(IF(L211=1,5,IF(L211=2,3,IF(L211=3,1.8,IF(L211=5,1.08,IF(L211=9,0.75,IF(L211=17,0.53,IF(L211=33,0.37,IF(L211&gt;=65,0.26,0))))))))))+(M211*1*$K$3)</f>
        <v>0</v>
      </c>
      <c r="O211" s="22"/>
      <c r="P211" s="23"/>
      <c r="Q211" s="11">
        <f>($Q$3*(IF(O211=1,5,IF(O211=2,3,IF(O211=3,1.8,IF(O211=5,1.08,IF(O211=9,0.75,IF(O211=17,0.53,IF(O211=33,0.37,IF(O211&gt;=65,0.26,0))))))))))+(P211*1*$Q$3)</f>
        <v>0</v>
      </c>
      <c r="R211" s="38">
        <v>5</v>
      </c>
      <c r="S211" s="39">
        <v>1</v>
      </c>
      <c r="T211" s="40">
        <f>($T$3*(IF(R211=1,5,IF(R211=2,3,IF(R211=3,1.8,IF(R211=5,1.08,IF(R211=9,0.75,IF(R211=17,0.53,IF(R211=33,0.37,IF(R211&gt;=65,0.26,0))))))))))+(S211*1*$T$3)</f>
        <v>2.08</v>
      </c>
      <c r="U211" s="27">
        <f>H211+K211+N211+Q211+T211</f>
        <v>2.08</v>
      </c>
    </row>
    <row r="212" spans="1:21" x14ac:dyDescent="0.15">
      <c r="A212" s="15">
        <v>208</v>
      </c>
      <c r="B212" s="16" t="s">
        <v>470</v>
      </c>
      <c r="C212" s="16" t="s">
        <v>29</v>
      </c>
      <c r="D212" s="28"/>
      <c r="E212" s="17">
        <v>-30</v>
      </c>
      <c r="F212" s="46"/>
      <c r="G212" s="17" t="s">
        <v>5</v>
      </c>
      <c r="H212" s="27">
        <v>0</v>
      </c>
      <c r="I212" s="22"/>
      <c r="J212" s="23"/>
      <c r="K212" s="11">
        <f>($K$3*(IF(I212=1,5,IF(I212=2,3,IF(I212=3,1.8,IF(I212=5,1.08,IF(I212=9,0.75,IF(I212=17,0.53,IF(I212=33,0.37,IF(I212&gt;=65,0.26,0))))))))))+(J212*1*$K$3)</f>
        <v>0</v>
      </c>
      <c r="L212" s="38"/>
      <c r="M212" s="39"/>
      <c r="N212" s="40">
        <f>($K$3*(IF(L212=1,5,IF(L212=2,3,IF(L212=3,1.8,IF(L212=5,1.08,IF(L212=9,0.75,IF(L212=17,0.53,IF(L212=33,0.37,IF(L212&gt;=65,0.26,0))))))))))+(M212*1*$K$3)</f>
        <v>0</v>
      </c>
      <c r="O212" s="22">
        <v>5</v>
      </c>
      <c r="P212" s="23">
        <v>1</v>
      </c>
      <c r="Q212" s="11">
        <f>($Q$3*(IF(O212=1,5,IF(O212=2,3,IF(O212=3,1.8,IF(O212=5,1.08,IF(O212=9,0.75,IF(O212=17,0.53,IF(O212=33,0.37,IF(O212&gt;=65,0.26,0))))))))))+(P212*1*$Q$3)</f>
        <v>2.08</v>
      </c>
      <c r="R212" s="38"/>
      <c r="S212" s="39"/>
      <c r="T212" s="40">
        <f>($T$3*(IF(R212=1,5,IF(R212=2,3,IF(R212=3,1.8,IF(R212=5,1.08,IF(R212=9,0.75,IF(R212=17,0.53,IF(R212=33,0.37,IF(R212&gt;=65,0.26,0))))))))))+(S212*1*$T$3)</f>
        <v>0</v>
      </c>
      <c r="U212" s="27">
        <f>H212+K212+N212+Q212+T212</f>
        <v>2.08</v>
      </c>
    </row>
    <row r="213" spans="1:21" ht="13" customHeight="1" x14ac:dyDescent="0.15">
      <c r="A213" s="15">
        <v>209</v>
      </c>
      <c r="B213" s="16" t="s">
        <v>473</v>
      </c>
      <c r="C213" s="16" t="s">
        <v>438</v>
      </c>
      <c r="D213" s="28"/>
      <c r="E213" s="17">
        <v>-33</v>
      </c>
      <c r="F213" s="46"/>
      <c r="G213" s="17" t="s">
        <v>5</v>
      </c>
      <c r="H213" s="27">
        <v>0</v>
      </c>
      <c r="I213" s="22"/>
      <c r="J213" s="23"/>
      <c r="K213" s="11">
        <f>($K$3*(IF(I213=1,5,IF(I213=2,3,IF(I213=3,1.8,IF(I213=5,1.08,IF(I213=9,0.75,IF(I213=17,0.53,IF(I213=33,0.37,IF(I213&gt;=65,0.26,0))))))))))+(J213*1*$K$3)</f>
        <v>0</v>
      </c>
      <c r="L213" s="38"/>
      <c r="M213" s="39"/>
      <c r="N213" s="40">
        <f>($K$3*(IF(L213=1,5,IF(L213=2,3,IF(L213=3,1.8,IF(L213=5,1.08,IF(L213=9,0.75,IF(L213=17,0.53,IF(L213=33,0.37,IF(L213&gt;=65,0.26,0))))))))))+(M213*1*$K$3)</f>
        <v>0</v>
      </c>
      <c r="O213" s="22">
        <v>5</v>
      </c>
      <c r="P213" s="23">
        <v>1</v>
      </c>
      <c r="Q213" s="11">
        <f>($Q$3*(IF(O213=1,5,IF(O213=2,3,IF(O213=3,1.8,IF(O213=5,1.08,IF(O213=9,0.75,IF(O213=17,0.53,IF(O213=33,0.37,IF(O213&gt;=65,0.26,0))))))))))+(P213*1*$Q$3)</f>
        <v>2.08</v>
      </c>
      <c r="R213" s="38"/>
      <c r="S213" s="39"/>
      <c r="T213" s="40">
        <f>($T$3*(IF(R213=1,5,IF(R213=2,3,IF(R213=3,1.8,IF(R213=5,1.08,IF(R213=9,0.75,IF(R213=17,0.53,IF(R213=33,0.37,IF(R213&gt;=65,0.26,0))))))))))+(S213*1*$T$3)</f>
        <v>0</v>
      </c>
      <c r="U213" s="27">
        <f>H213+K213+N213+Q213+T213</f>
        <v>2.08</v>
      </c>
    </row>
    <row r="214" spans="1:21" x14ac:dyDescent="0.15">
      <c r="A214" s="15">
        <v>210</v>
      </c>
      <c r="B214" s="16" t="s">
        <v>516</v>
      </c>
      <c r="C214" s="16" t="s">
        <v>20</v>
      </c>
      <c r="D214" s="28"/>
      <c r="E214" s="17">
        <v>-36</v>
      </c>
      <c r="F214" s="46"/>
      <c r="G214" s="17" t="s">
        <v>5</v>
      </c>
      <c r="H214" s="27">
        <v>0</v>
      </c>
      <c r="I214" s="22"/>
      <c r="J214" s="23"/>
      <c r="K214" s="11">
        <f>($K$3*(IF(I214=1,5,IF(I214=2,3,IF(I214=3,1.8,IF(I214=5,1.08,IF(I214=9,0.75,IF(I214=17,0.53,IF(I214=33,0.37,IF(I214&gt;=65,0.26,0))))))))))+(J214*1*$K$3)</f>
        <v>0</v>
      </c>
      <c r="L214" s="38"/>
      <c r="M214" s="39"/>
      <c r="N214" s="40">
        <f>($K$3*(IF(L214=1,5,IF(L214=2,3,IF(L214=3,1.8,IF(L214=5,1.08,IF(L214=9,0.75,IF(L214=17,0.53,IF(L214=33,0.37,IF(L214&gt;=65,0.26,0))))))))))+(M214*1*$K$3)</f>
        <v>0</v>
      </c>
      <c r="O214" s="22"/>
      <c r="P214" s="23"/>
      <c r="Q214" s="11">
        <f>($Q$3*(IF(O214=1,5,IF(O214=2,3,IF(O214=3,1.8,IF(O214=5,1.08,IF(O214=9,0.75,IF(O214=17,0.53,IF(O214=33,0.37,IF(O214&gt;=65,0.26,0))))))))))+(P214*1*$Q$3)</f>
        <v>0</v>
      </c>
      <c r="R214" s="38">
        <v>5</v>
      </c>
      <c r="S214" s="39">
        <v>1</v>
      </c>
      <c r="T214" s="40">
        <f>($T$3*(IF(R214=1,5,IF(R214=2,3,IF(R214=3,1.8,IF(R214=5,1.08,IF(R214=9,0.75,IF(R214=17,0.53,IF(R214=33,0.37,IF(R214&gt;=65,0.26,0))))))))))+(S214*1*$T$3)</f>
        <v>2.08</v>
      </c>
      <c r="U214" s="27">
        <f>H214+K214+N214+Q214+T214</f>
        <v>2.08</v>
      </c>
    </row>
    <row r="215" spans="1:21" x14ac:dyDescent="0.15">
      <c r="A215" s="15">
        <v>211</v>
      </c>
      <c r="B215" s="16" t="s">
        <v>523</v>
      </c>
      <c r="C215" s="16" t="s">
        <v>520</v>
      </c>
      <c r="D215" s="28"/>
      <c r="E215" s="17">
        <v>-30</v>
      </c>
      <c r="F215" s="46"/>
      <c r="G215" s="17" t="s">
        <v>6</v>
      </c>
      <c r="H215" s="27">
        <v>0</v>
      </c>
      <c r="I215" s="22"/>
      <c r="J215" s="23"/>
      <c r="K215" s="11">
        <f>($K$3*(IF(I215=1,5,IF(I215=2,3,IF(I215=3,1.8,IF(I215=5,1.08,IF(I215=9,0.75,IF(I215=17,0.53,IF(I215=33,0.37,IF(I215&gt;=65,0.26,0))))))))))+(J215*1*$K$3)</f>
        <v>0</v>
      </c>
      <c r="L215" s="38"/>
      <c r="M215" s="39"/>
      <c r="N215" s="40">
        <f>($K$3*(IF(L215=1,5,IF(L215=2,3,IF(L215=3,1.8,IF(L215=5,1.08,IF(L215=9,0.75,IF(L215=17,0.53,IF(L215=33,0.37,IF(L215&gt;=65,0.26,0))))))))))+(M215*1*$K$3)</f>
        <v>0</v>
      </c>
      <c r="O215" s="22"/>
      <c r="P215" s="23"/>
      <c r="Q215" s="11">
        <f>($Q$3*(IF(O215=1,5,IF(O215=2,3,IF(O215=3,1.8,IF(O215=5,1.08,IF(O215=9,0.75,IF(O215=17,0.53,IF(O215=33,0.37,IF(O215&gt;=65,0.26,0))))))))))+(P215*1*$Q$3)</f>
        <v>0</v>
      </c>
      <c r="R215" s="38">
        <v>5</v>
      </c>
      <c r="S215" s="39">
        <v>1</v>
      </c>
      <c r="T215" s="40">
        <f>($T$3*(IF(R215=1,5,IF(R215=2,3,IF(R215=3,1.8,IF(R215=5,1.08,IF(R215=9,0.75,IF(R215=17,0.53,IF(R215=33,0.37,IF(R215&gt;=65,0.26,0))))))))))+(S215*1*$T$3)</f>
        <v>2.08</v>
      </c>
      <c r="U215" s="27">
        <f>H215+K215+N215+Q215+T215</f>
        <v>2.08</v>
      </c>
    </row>
    <row r="216" spans="1:21" x14ac:dyDescent="0.15">
      <c r="A216" s="15">
        <v>212</v>
      </c>
      <c r="B216" s="16" t="s">
        <v>407</v>
      </c>
      <c r="C216" s="16" t="s">
        <v>43</v>
      </c>
      <c r="D216" s="28"/>
      <c r="E216" s="17">
        <v>-36</v>
      </c>
      <c r="F216" s="46"/>
      <c r="G216" s="30" t="s">
        <v>5</v>
      </c>
      <c r="H216" s="27">
        <v>0</v>
      </c>
      <c r="I216" s="22"/>
      <c r="J216" s="23"/>
      <c r="K216" s="11">
        <f>($K$3*(IF(I216=1,5,IF(I216=2,3,IF(I216=3,1.8,IF(I216=5,1.08,IF(I216=9,0.75,IF(I216=17,0.53,IF(I216=33,0.37,IF(I216&gt;=65,0.26,0))))))))))+(J216*1*$K$3)</f>
        <v>0</v>
      </c>
      <c r="L216" s="38"/>
      <c r="M216" s="39"/>
      <c r="N216" s="40">
        <f>($K$3*(IF(L216=1,5,IF(L216=2,3,IF(L216=3,1.8,IF(L216=5,1.08,IF(L216=9,0.75,IF(L216=17,0.53,IF(L216=33,0.37,IF(L216&gt;=65,0.26,0))))))))))+(M216*1*$K$3)</f>
        <v>0</v>
      </c>
      <c r="O216" s="22">
        <v>5</v>
      </c>
      <c r="P216" s="23">
        <v>1</v>
      </c>
      <c r="Q216" s="11">
        <f>($Q$3*(IF(O216=1,5,IF(O216=2,3,IF(O216=3,1.8,IF(O216=5,1.08,IF(O216=9,0.75,IF(O216=17,0.53,IF(O216=33,0.37,IF(O216&gt;=65,0.26,0))))))))))+(P216*1*$Q$3)</f>
        <v>2.08</v>
      </c>
      <c r="R216" s="38"/>
      <c r="S216" s="39"/>
      <c r="T216" s="40">
        <f>($T$3*(IF(R216=1,5,IF(R216=2,3,IF(R216=3,1.8,IF(R216=5,1.08,IF(R216=9,0.75,IF(R216=17,0.53,IF(R216=33,0.37,IF(R216&gt;=65,0.26,0))))))))))+(S216*1*$T$3)</f>
        <v>0</v>
      </c>
      <c r="U216" s="27">
        <f>H216+K216+N216+Q216+T216</f>
        <v>2.08</v>
      </c>
    </row>
    <row r="217" spans="1:21" x14ac:dyDescent="0.15">
      <c r="A217" s="15">
        <v>213</v>
      </c>
      <c r="B217" s="16" t="s">
        <v>508</v>
      </c>
      <c r="C217" s="16" t="s">
        <v>263</v>
      </c>
      <c r="D217" s="28"/>
      <c r="E217" s="17">
        <v>-30</v>
      </c>
      <c r="F217" s="46"/>
      <c r="G217" s="30" t="s">
        <v>5</v>
      </c>
      <c r="H217" s="27">
        <v>0</v>
      </c>
      <c r="I217" s="22"/>
      <c r="J217" s="23"/>
      <c r="K217" s="11">
        <f>($K$3*(IF(I217=1,5,IF(I217=2,3,IF(I217=3,1.8,IF(I217=5,1.08,IF(I217=9,0.75,IF(I217=17,0.53,IF(I217=33,0.37,IF(I217&gt;=65,0.26,0))))))))))+(J217*1*$K$3)</f>
        <v>0</v>
      </c>
      <c r="L217" s="38"/>
      <c r="M217" s="39"/>
      <c r="N217" s="40">
        <f>($K$3*(IF(L217=1,5,IF(L217=2,3,IF(L217=3,1.8,IF(L217=5,1.08,IF(L217=9,0.75,IF(L217=17,0.53,IF(L217=33,0.37,IF(L217&gt;=65,0.26,0))))))))))+(M217*1*$K$3)</f>
        <v>0</v>
      </c>
      <c r="O217" s="22"/>
      <c r="P217" s="23"/>
      <c r="Q217" s="11">
        <f>($Q$3*(IF(O217=1,5,IF(O217=2,3,IF(O217=3,1.8,IF(O217=5,1.08,IF(O217=9,0.75,IF(O217=17,0.53,IF(O217=33,0.37,IF(O217&gt;=65,0.26,0))))))))))+(P217*1*$Q$3)</f>
        <v>0</v>
      </c>
      <c r="R217" s="38">
        <v>5</v>
      </c>
      <c r="S217" s="39">
        <v>1</v>
      </c>
      <c r="T217" s="40">
        <f>($T$3*(IF(R217=1,5,IF(R217=2,3,IF(R217=3,1.8,IF(R217=5,1.08,IF(R217=9,0.75,IF(R217=17,0.53,IF(R217=33,0.37,IF(R217&gt;=65,0.26,0))))))))))+(S217*1*$T$3)</f>
        <v>2.08</v>
      </c>
      <c r="U217" s="27">
        <f>H217+K217+N217+Q217+T217</f>
        <v>2.08</v>
      </c>
    </row>
    <row r="218" spans="1:21" x14ac:dyDescent="0.15">
      <c r="A218" s="15">
        <v>214</v>
      </c>
      <c r="B218" s="16" t="s">
        <v>162</v>
      </c>
      <c r="C218" s="16" t="s">
        <v>29</v>
      </c>
      <c r="D218" s="28"/>
      <c r="E218" s="17">
        <v>-36</v>
      </c>
      <c r="F218" s="46"/>
      <c r="G218" s="17" t="s">
        <v>5</v>
      </c>
      <c r="H218" s="27">
        <v>0</v>
      </c>
      <c r="I218" s="22"/>
      <c r="J218" s="23"/>
      <c r="K218" s="11">
        <f>($K$3*(IF(I218=1,5,IF(I218=2,3,IF(I218=3,1.8,IF(I218=5,1.08,IF(I218=9,0.75,IF(I218=17,0.53,IF(I218=33,0.37,IF(I218&gt;=65,0.26,0))))))))))+(J218*1*$K$3)</f>
        <v>0</v>
      </c>
      <c r="L218" s="38"/>
      <c r="M218" s="39"/>
      <c r="N218" s="40">
        <f>($K$3*(IF(L218=1,5,IF(L218=2,3,IF(L218=3,1.8,IF(L218=5,1.08,IF(L218=9,0.75,IF(L218=17,0.53,IF(L218=33,0.37,IF(L218&gt;=65,0.26,0))))))))))+(M218*1*$K$3)</f>
        <v>0</v>
      </c>
      <c r="O218" s="22">
        <v>5</v>
      </c>
      <c r="P218" s="23">
        <v>1</v>
      </c>
      <c r="Q218" s="11">
        <f>($Q$3*(IF(O218=1,5,IF(O218=2,3,IF(O218=3,1.8,IF(O218=5,1.08,IF(O218=9,0.75,IF(O218=17,0.53,IF(O218=33,0.37,IF(O218&gt;=65,0.26,0))))))))))+(P218*1*$Q$3)</f>
        <v>2.08</v>
      </c>
      <c r="R218" s="38"/>
      <c r="S218" s="39"/>
      <c r="T218" s="40">
        <f>($T$3*(IF(R218=1,5,IF(R218=2,3,IF(R218=3,1.8,IF(R218=5,1.08,IF(R218=9,0.75,IF(R218=17,0.53,IF(R218=33,0.37,IF(R218&gt;=65,0.26,0))))))))))+(S218*1*$T$3)</f>
        <v>0</v>
      </c>
      <c r="U218" s="27">
        <f>H218+K218+N218+Q218+T218</f>
        <v>2.08</v>
      </c>
    </row>
    <row r="219" spans="1:21" x14ac:dyDescent="0.15">
      <c r="A219" s="15">
        <v>215</v>
      </c>
      <c r="B219" s="16" t="s">
        <v>373</v>
      </c>
      <c r="C219" s="16" t="s">
        <v>478</v>
      </c>
      <c r="D219" s="28"/>
      <c r="E219" s="17">
        <v>-36</v>
      </c>
      <c r="F219" s="46"/>
      <c r="G219" s="17" t="s">
        <v>5</v>
      </c>
      <c r="H219" s="27">
        <v>0</v>
      </c>
      <c r="I219" s="22">
        <v>9</v>
      </c>
      <c r="J219" s="23">
        <v>0</v>
      </c>
      <c r="K219" s="11">
        <f>($K$3*(IF(I219=1,5,IF(I219=2,3,IF(I219=3,1.8,IF(I219=5,1.08,IF(I219=9,0.75,IF(I219=17,0.53,IF(I219=33,0.37,IF(I219&gt;=65,0.26,0))))))))))+(J219*1*$K$3)</f>
        <v>1.5</v>
      </c>
      <c r="L219" s="38"/>
      <c r="M219" s="39"/>
      <c r="N219" s="40">
        <f>($K$3*(IF(L219=1,5,IF(L219=2,3,IF(L219=3,1.8,IF(L219=5,1.08,IF(L219=9,0.75,IF(L219=17,0.53,IF(L219=33,0.37,IF(L219&gt;=65,0.26,0))))))))))+(M219*1*$K$3)</f>
        <v>0</v>
      </c>
      <c r="O219" s="22">
        <v>17</v>
      </c>
      <c r="P219" s="23">
        <v>0</v>
      </c>
      <c r="Q219" s="11">
        <f>($Q$3*(IF(O219=1,5,IF(O219=2,3,IF(O219=3,1.8,IF(O219=5,1.08,IF(O219=9,0.75,IF(O219=17,0.53,IF(O219=33,0.37,IF(O219&gt;=65,0.26,0))))))))))+(P219*1*$Q$3)</f>
        <v>0.53</v>
      </c>
      <c r="R219" s="38"/>
      <c r="S219" s="39"/>
      <c r="T219" s="40">
        <f>($T$3*(IF(R219=1,5,IF(R219=2,3,IF(R219=3,1.8,IF(R219=5,1.08,IF(R219=9,0.75,IF(R219=17,0.53,IF(R219=33,0.37,IF(R219&gt;=65,0.26,0))))))))))+(S219*1*$T$3)</f>
        <v>0</v>
      </c>
      <c r="U219" s="27">
        <f>H219+K219+N219+Q219+T219</f>
        <v>2.0300000000000002</v>
      </c>
    </row>
    <row r="220" spans="1:21" x14ac:dyDescent="0.15">
      <c r="A220" s="15">
        <v>216</v>
      </c>
      <c r="B220" s="16" t="s">
        <v>71</v>
      </c>
      <c r="C220" s="16" t="s">
        <v>24</v>
      </c>
      <c r="D220" s="28">
        <v>2008</v>
      </c>
      <c r="E220" s="17">
        <v>-27</v>
      </c>
      <c r="F220" s="46"/>
      <c r="G220" s="17" t="s">
        <v>5</v>
      </c>
      <c r="H220" s="27">
        <v>2.016</v>
      </c>
      <c r="I220" s="22"/>
      <c r="J220" s="23"/>
      <c r="K220" s="11">
        <f>($K$3*(IF(I220=1,5,IF(I220=2,3,IF(I220=3,1.8,IF(I220=5,1.08,IF(I220=9,0.75,IF(I220=17,0.53,IF(I220=33,0.37,IF(I220&gt;=65,0.26,0))))))))))+(J220*1*$K$3)</f>
        <v>0</v>
      </c>
      <c r="L220" s="38"/>
      <c r="M220" s="39"/>
      <c r="N220" s="40">
        <f>($K$3*(IF(L220=1,5,IF(L220=2,3,IF(L220=3,1.8,IF(L220=5,1.08,IF(L220=9,0.75,IF(L220=17,0.53,IF(L220=33,0.37,IF(L220&gt;=65,0.26,0))))))))))+(M220*1*$K$3)</f>
        <v>0</v>
      </c>
      <c r="O220" s="22"/>
      <c r="P220" s="23"/>
      <c r="Q220" s="11">
        <f>($Q$3*(IF(O220=1,5,IF(O220=2,3,IF(O220=3,1.8,IF(O220=5,1.08,IF(O220=9,0.75,IF(O220=17,0.53,IF(O220=33,0.37,IF(O220&gt;=65,0.26,0))))))))))+(P220*1*$Q$3)</f>
        <v>0</v>
      </c>
      <c r="R220" s="38"/>
      <c r="S220" s="39"/>
      <c r="T220" s="40">
        <f>($T$3*(IF(R220=1,5,IF(R220=2,3,IF(R220=3,1.8,IF(R220=5,1.08,IF(R220=9,0.75,IF(R220=17,0.53,IF(R220=33,0.37,IF(R220&gt;=65,0.26,0))))))))))+(S220*1*$T$3)</f>
        <v>0</v>
      </c>
      <c r="U220" s="27">
        <f>H220+K220+N220+Q220+T220</f>
        <v>2.016</v>
      </c>
    </row>
    <row r="221" spans="1:21" x14ac:dyDescent="0.15">
      <c r="A221" s="15">
        <v>217</v>
      </c>
      <c r="B221" s="16" t="s">
        <v>361</v>
      </c>
      <c r="C221" s="16" t="s">
        <v>47</v>
      </c>
      <c r="D221" s="32">
        <v>2008</v>
      </c>
      <c r="E221" s="17">
        <v>-30</v>
      </c>
      <c r="F221" s="46"/>
      <c r="G221" s="17" t="s">
        <v>5</v>
      </c>
      <c r="H221" s="27">
        <v>0.45800000000000002</v>
      </c>
      <c r="I221" s="22"/>
      <c r="J221" s="23"/>
      <c r="K221" s="11">
        <f>($K$3*(IF(I221=1,5,IF(I221=2,3,IF(I221=3,1.8,IF(I221=5,1.08,IF(I221=9,0.75,IF(I221=17,0.53,IF(I221=33,0.37,IF(I221&gt;=65,0.26,0))))))))))+(J221*1*$K$3)</f>
        <v>0</v>
      </c>
      <c r="L221" s="38">
        <v>9</v>
      </c>
      <c r="M221" s="39">
        <v>0</v>
      </c>
      <c r="N221" s="40">
        <f>($K$3*(IF(L221=1,5,IF(L221=2,3,IF(L221=3,1.8,IF(L221=5,1.08,IF(L221=9,0.75,IF(L221=17,0.53,IF(L221=33,0.37,IF(L221&gt;=65,0.26,0))))))))))+(M221*1*$K$3)</f>
        <v>1.5</v>
      </c>
      <c r="O221" s="22"/>
      <c r="P221" s="23"/>
      <c r="Q221" s="11">
        <f>($Q$3*(IF(O221=1,5,IF(O221=2,3,IF(O221=3,1.8,IF(O221=5,1.08,IF(O221=9,0.75,IF(O221=17,0.53,IF(O221=33,0.37,IF(O221&gt;=65,0.26,0))))))))))+(P221*1*$Q$3)</f>
        <v>0</v>
      </c>
      <c r="R221" s="38"/>
      <c r="S221" s="39"/>
      <c r="T221" s="40">
        <f>($T$3*(IF(R221=1,5,IF(R221=2,3,IF(R221=3,1.8,IF(R221=5,1.08,IF(R221=9,0.75,IF(R221=17,0.53,IF(R221=33,0.37,IF(R221&gt;=65,0.26,0))))))))))+(S221*1*$T$3)</f>
        <v>0</v>
      </c>
      <c r="U221" s="27">
        <f>H221+K221+N221+Q221+T221</f>
        <v>1.958</v>
      </c>
    </row>
    <row r="222" spans="1:21" x14ac:dyDescent="0.15">
      <c r="A222" s="15">
        <v>218</v>
      </c>
      <c r="B222" s="16" t="s">
        <v>321</v>
      </c>
      <c r="C222" s="16" t="s">
        <v>39</v>
      </c>
      <c r="D222" s="28">
        <v>2008</v>
      </c>
      <c r="E222" s="17">
        <v>-30</v>
      </c>
      <c r="F222" s="46"/>
      <c r="G222" s="17" t="s">
        <v>6</v>
      </c>
      <c r="H222" s="27">
        <v>0.4</v>
      </c>
      <c r="I222" s="22"/>
      <c r="J222" s="23"/>
      <c r="K222" s="11">
        <f>($K$3*(IF(I222=1,5,IF(I222=2,3,IF(I222=3,1.8,IF(I222=5,1.08,IF(I222=9,0.75,IF(I222=17,0.53,IF(I222=33,0.37,IF(I222&gt;=65,0.26,0))))))))))+(J222*1*$K$3)</f>
        <v>0</v>
      </c>
      <c r="L222" s="38">
        <v>9</v>
      </c>
      <c r="M222" s="39">
        <v>0</v>
      </c>
      <c r="N222" s="40">
        <f>($K$3*(IF(L222=1,5,IF(L222=2,3,IF(L222=3,1.8,IF(L222=5,1.08,IF(L222=9,0.75,IF(L222=17,0.53,IF(L222=33,0.37,IF(L222&gt;=65,0.26,0))))))))))+(M222*1*$K$3)</f>
        <v>1.5</v>
      </c>
      <c r="O222" s="22"/>
      <c r="P222" s="23"/>
      <c r="Q222" s="11">
        <f>($Q$3*(IF(O222=1,5,IF(O222=2,3,IF(O222=3,1.8,IF(O222=5,1.08,IF(O222=9,0.75,IF(O222=17,0.53,IF(O222=33,0.37,IF(O222&gt;=65,0.26,0))))))))))+(P222*1*$Q$3)</f>
        <v>0</v>
      </c>
      <c r="R222" s="38"/>
      <c r="S222" s="39"/>
      <c r="T222" s="40">
        <f>($T$3*(IF(R222=1,5,IF(R222=2,3,IF(R222=3,1.8,IF(R222=5,1.08,IF(R222=9,0.75,IF(R222=17,0.53,IF(R222=33,0.37,IF(R222&gt;=65,0.26,0))))))))))+(S222*1*$T$3)</f>
        <v>0</v>
      </c>
      <c r="U222" s="27">
        <f>H222+K222+N222+Q222+T222</f>
        <v>1.9</v>
      </c>
    </row>
    <row r="223" spans="1:21" x14ac:dyDescent="0.15">
      <c r="A223" s="15">
        <v>219</v>
      </c>
      <c r="B223" s="16" t="s">
        <v>111</v>
      </c>
      <c r="C223" s="16" t="s">
        <v>22</v>
      </c>
      <c r="D223" s="28">
        <v>2008</v>
      </c>
      <c r="E223" s="17">
        <v>-30</v>
      </c>
      <c r="F223" s="46"/>
      <c r="G223" s="17" t="s">
        <v>6</v>
      </c>
      <c r="H223" s="27">
        <v>1.8</v>
      </c>
      <c r="I223" s="22"/>
      <c r="J223" s="23"/>
      <c r="K223" s="11">
        <f>($K$3*(IF(I223=1,5,IF(I223=2,3,IF(I223=3,1.8,IF(I223=5,1.08,IF(I223=9,0.75,IF(I223=17,0.53,IF(I223=33,0.37,IF(I223&gt;=65,0.26,0))))))))))+(J223*1*$K$3)</f>
        <v>0</v>
      </c>
      <c r="L223" s="38"/>
      <c r="M223" s="39"/>
      <c r="N223" s="40">
        <f>($K$3*(IF(L223=1,5,IF(L223=2,3,IF(L223=3,1.8,IF(L223=5,1.08,IF(L223=9,0.75,IF(L223=17,0.53,IF(L223=33,0.37,IF(L223&gt;=65,0.26,0))))))))))+(M223*1*$K$3)</f>
        <v>0</v>
      </c>
      <c r="O223" s="22"/>
      <c r="P223" s="23"/>
      <c r="Q223" s="11">
        <f>($Q$3*(IF(O223=1,5,IF(O223=2,3,IF(O223=3,1.8,IF(O223=5,1.08,IF(O223=9,0.75,IF(O223=17,0.53,IF(O223=33,0.37,IF(O223&gt;=65,0.26,0))))))))))+(P223*1*$Q$3)</f>
        <v>0</v>
      </c>
      <c r="R223" s="38"/>
      <c r="S223" s="39"/>
      <c r="T223" s="40">
        <f>($T$3*(IF(R223=1,5,IF(R223=2,3,IF(R223=3,1.8,IF(R223=5,1.08,IF(R223=9,0.75,IF(R223=17,0.53,IF(R223=33,0.37,IF(R223&gt;=65,0.26,0))))))))))+(S223*1*$T$3)</f>
        <v>0</v>
      </c>
      <c r="U223" s="27">
        <f>H223+K223+N223+Q223+T223</f>
        <v>1.8</v>
      </c>
    </row>
    <row r="224" spans="1:21" x14ac:dyDescent="0.15">
      <c r="A224" s="15">
        <v>220</v>
      </c>
      <c r="B224" s="16" t="s">
        <v>488</v>
      </c>
      <c r="C224" s="16" t="s">
        <v>29</v>
      </c>
      <c r="D224" s="28"/>
      <c r="E224" s="17" t="s">
        <v>52</v>
      </c>
      <c r="F224" s="46"/>
      <c r="G224" s="17" t="s">
        <v>5</v>
      </c>
      <c r="H224" s="27">
        <v>0</v>
      </c>
      <c r="I224" s="22"/>
      <c r="J224" s="23"/>
      <c r="K224" s="11">
        <f>($K$3*(IF(I224=1,5,IF(I224=2,3,IF(I224=3,1.8,IF(I224=5,1.08,IF(I224=9,0.75,IF(I224=17,0.53,IF(I224=33,0.37,IF(I224&gt;=65,0.26,0))))))))))+(J224*1*$K$3)</f>
        <v>0</v>
      </c>
      <c r="L224" s="38"/>
      <c r="M224" s="39"/>
      <c r="N224" s="40">
        <f>($K$3*(IF(L224=1,5,IF(L224=2,3,IF(L224=3,1.8,IF(L224=5,1.08,IF(L224=9,0.75,IF(L224=17,0.53,IF(L224=33,0.37,IF(L224&gt;=65,0.26,0))))))))))+(M224*1*$K$3)</f>
        <v>0</v>
      </c>
      <c r="O224" s="22">
        <v>3</v>
      </c>
      <c r="P224" s="23">
        <v>0</v>
      </c>
      <c r="Q224" s="11">
        <f>($Q$3*(IF(O224=1,5,IF(O224=2,3,IF(O224=3,1.8,IF(O224=5,1.08,IF(O224=9,0.75,IF(O224=17,0.53,IF(O224=33,0.37,IF(O224&gt;=65,0.26,0))))))))))+(P224*1*$Q$3)</f>
        <v>1.8</v>
      </c>
      <c r="R224" s="38"/>
      <c r="S224" s="39"/>
      <c r="T224" s="40">
        <f>($T$3*(IF(R224=1,5,IF(R224=2,3,IF(R224=3,1.8,IF(R224=5,1.08,IF(R224=9,0.75,IF(R224=17,0.53,IF(R224=33,0.37,IF(R224&gt;=65,0.26,0))))))))))+(S224*1*$T$3)</f>
        <v>0</v>
      </c>
      <c r="U224" s="27">
        <f>H224+K224+N224+Q224+T224</f>
        <v>1.8</v>
      </c>
    </row>
    <row r="225" spans="1:21" x14ac:dyDescent="0.15">
      <c r="A225" s="15">
        <v>221</v>
      </c>
      <c r="B225" s="16" t="s">
        <v>274</v>
      </c>
      <c r="C225" s="16" t="s">
        <v>25</v>
      </c>
      <c r="D225" s="28"/>
      <c r="E225" s="17">
        <v>-40</v>
      </c>
      <c r="F225" s="46"/>
      <c r="G225" s="17" t="s">
        <v>5</v>
      </c>
      <c r="H225" s="27">
        <v>1.8</v>
      </c>
      <c r="I225" s="22"/>
      <c r="J225" s="23"/>
      <c r="K225" s="11">
        <f>($K$3*(IF(I225=1,5,IF(I225=2,3,IF(I225=3,1.8,IF(I225=5,1.08,IF(I225=9,0.75,IF(I225=17,0.53,IF(I225=33,0.37,IF(I225&gt;=65,0.26,0))))))))))+(J225*1*$K$3)</f>
        <v>0</v>
      </c>
      <c r="L225" s="38"/>
      <c r="M225" s="39"/>
      <c r="N225" s="40">
        <f>($K$3*(IF(L225=1,5,IF(L225=2,3,IF(L225=3,1.8,IF(L225=5,1.08,IF(L225=9,0.75,IF(L225=17,0.53,IF(L225=33,0.37,IF(L225&gt;=65,0.26,0))))))))))+(M225*1*$K$3)</f>
        <v>0</v>
      </c>
      <c r="O225" s="22"/>
      <c r="P225" s="23"/>
      <c r="Q225" s="11">
        <f>($Q$3*(IF(O225=1,5,IF(O225=2,3,IF(O225=3,1.8,IF(O225=5,1.08,IF(O225=9,0.75,IF(O225=17,0.53,IF(O225=33,0.37,IF(O225&gt;=65,0.26,0))))))))))+(P225*1*$Q$3)</f>
        <v>0</v>
      </c>
      <c r="R225" s="38"/>
      <c r="S225" s="39"/>
      <c r="T225" s="40">
        <f>($T$3*(IF(R225=1,5,IF(R225=2,3,IF(R225=3,1.8,IF(R225=5,1.08,IF(R225=9,0.75,IF(R225=17,0.53,IF(R225=33,0.37,IF(R225&gt;=65,0.26,0))))))))))+(S225*1*$T$3)</f>
        <v>0</v>
      </c>
      <c r="U225" s="27">
        <f>H225+K225+N225+Q225+T225</f>
        <v>1.8</v>
      </c>
    </row>
    <row r="226" spans="1:21" x14ac:dyDescent="0.15">
      <c r="A226" s="15">
        <v>222</v>
      </c>
      <c r="B226" s="16" t="s">
        <v>315</v>
      </c>
      <c r="C226" s="16" t="s">
        <v>47</v>
      </c>
      <c r="D226" s="28">
        <v>2008</v>
      </c>
      <c r="E226" s="17">
        <v>-36</v>
      </c>
      <c r="F226" s="46"/>
      <c r="G226" s="30" t="s">
        <v>5</v>
      </c>
      <c r="H226" s="27">
        <v>0.27999999999999997</v>
      </c>
      <c r="I226" s="22">
        <v>9</v>
      </c>
      <c r="J226" s="23">
        <v>0</v>
      </c>
      <c r="K226" s="11">
        <f>($K$3*(IF(I226=1,5,IF(I226=2,3,IF(I226=3,1.8,IF(I226=5,1.08,IF(I226=9,0.75,IF(I226=17,0.53,IF(I226=33,0.37,IF(I226&gt;=65,0.26,0))))))))))+(J226*1*$K$3)</f>
        <v>1.5</v>
      </c>
      <c r="L226" s="38"/>
      <c r="M226" s="39"/>
      <c r="N226" s="40">
        <f>($K$3*(IF(L226=1,5,IF(L226=2,3,IF(L226=3,1.8,IF(L226=5,1.08,IF(L226=9,0.75,IF(L226=17,0.53,IF(L226=33,0.37,IF(L226&gt;=65,0.26,0))))))))))+(M226*1*$K$3)</f>
        <v>0</v>
      </c>
      <c r="O226" s="22"/>
      <c r="P226" s="23"/>
      <c r="Q226" s="11">
        <f>($Q$3*(IF(O226=1,5,IF(O226=2,3,IF(O226=3,1.8,IF(O226=5,1.08,IF(O226=9,0.75,IF(O226=17,0.53,IF(O226=33,0.37,IF(O226&gt;=65,0.26,0))))))))))+(P226*1*$Q$3)</f>
        <v>0</v>
      </c>
      <c r="R226" s="38"/>
      <c r="S226" s="39"/>
      <c r="T226" s="40">
        <f>($T$3*(IF(R226=1,5,IF(R226=2,3,IF(R226=3,1.8,IF(R226=5,1.08,IF(R226=9,0.75,IF(R226=17,0.53,IF(R226=33,0.37,IF(R226&gt;=65,0.26,0))))))))))+(S226*1*$T$3)</f>
        <v>0</v>
      </c>
      <c r="U226" s="27">
        <f>H226+K226+N226+Q226+T226</f>
        <v>1.78</v>
      </c>
    </row>
    <row r="227" spans="1:21" x14ac:dyDescent="0.15">
      <c r="A227" s="15">
        <v>223</v>
      </c>
      <c r="B227" s="16" t="s">
        <v>512</v>
      </c>
      <c r="C227" s="16" t="s">
        <v>513</v>
      </c>
      <c r="D227" s="28"/>
      <c r="E227" s="17">
        <v>-33</v>
      </c>
      <c r="F227" s="46"/>
      <c r="G227" s="30" t="s">
        <v>5</v>
      </c>
      <c r="H227" s="27">
        <v>0</v>
      </c>
      <c r="I227" s="22"/>
      <c r="J227" s="23"/>
      <c r="K227" s="11">
        <f>($K$3*(IF(I227=1,5,IF(I227=2,3,IF(I227=3,1.8,IF(I227=5,1.08,IF(I227=9,0.75,IF(I227=17,0.53,IF(I227=33,0.37,IF(I227&gt;=65,0.26,0))))))))))+(J227*1*$K$3)</f>
        <v>0</v>
      </c>
      <c r="L227" s="38"/>
      <c r="M227" s="39"/>
      <c r="N227" s="40">
        <f>($K$3*(IF(L227=1,5,IF(L227=2,3,IF(L227=3,1.8,IF(L227=5,1.08,IF(L227=9,0.75,IF(L227=17,0.53,IF(L227=33,0.37,IF(L227&gt;=65,0.26,0))))))))))+(M227*1*$K$3)</f>
        <v>0</v>
      </c>
      <c r="O227" s="22"/>
      <c r="P227" s="23"/>
      <c r="Q227" s="11">
        <f>($Q$3*(IF(O227=1,5,IF(O227=2,3,IF(O227=3,1.8,IF(O227=5,1.08,IF(O227=9,0.75,IF(O227=17,0.53,IF(O227=33,0.37,IF(O227&gt;=65,0.26,0))))))))))+(P227*1*$Q$3)</f>
        <v>0</v>
      </c>
      <c r="R227" s="38">
        <v>9</v>
      </c>
      <c r="S227" s="39">
        <v>1</v>
      </c>
      <c r="T227" s="40">
        <f>($T$3*(IF(R227=1,5,IF(R227=2,3,IF(R227=3,1.8,IF(R227=5,1.08,IF(R227=9,0.75,IF(R227=17,0.53,IF(R227=33,0.37,IF(R227&gt;=65,0.26,0))))))))))+(S227*1*$T$3)</f>
        <v>1.75</v>
      </c>
      <c r="U227" s="27">
        <f>H227+K227+N227+Q227+T227</f>
        <v>1.75</v>
      </c>
    </row>
    <row r="228" spans="1:21" x14ac:dyDescent="0.15">
      <c r="A228" s="15">
        <v>224</v>
      </c>
      <c r="B228" s="16" t="s">
        <v>198</v>
      </c>
      <c r="C228" s="16" t="s">
        <v>29</v>
      </c>
      <c r="D228" s="28"/>
      <c r="E228" s="17">
        <v>-36</v>
      </c>
      <c r="F228" s="46"/>
      <c r="G228" s="17" t="s">
        <v>5</v>
      </c>
      <c r="H228" s="27">
        <v>0.16100000000000003</v>
      </c>
      <c r="I228" s="22"/>
      <c r="J228" s="23"/>
      <c r="K228" s="11">
        <f>($K$3*(IF(I228=1,5,IF(I228=2,3,IF(I228=3,1.8,IF(I228=5,1.08,IF(I228=9,0.75,IF(I228=17,0.53,IF(I228=33,0.37,IF(I228&gt;=65,0.26,0))))))))))+(J228*1*$K$3)</f>
        <v>0</v>
      </c>
      <c r="L228" s="38"/>
      <c r="M228" s="39"/>
      <c r="N228" s="40">
        <f>($K$3*(IF(L228=1,5,IF(L228=2,3,IF(L228=3,1.8,IF(L228=5,1.08,IF(L228=9,0.75,IF(L228=17,0.53,IF(L228=33,0.37,IF(L228&gt;=65,0.26,0))))))))))+(M228*1*$K$3)</f>
        <v>0</v>
      </c>
      <c r="O228" s="22">
        <v>9</v>
      </c>
      <c r="P228" s="23">
        <v>0</v>
      </c>
      <c r="Q228" s="11">
        <f>($Q$3*(IF(O228=1,5,IF(O228=2,3,IF(O228=3,1.8,IF(O228=5,1.08,IF(O228=9,0.75,IF(O228=17,0.53,IF(O228=33,0.37,IF(O228&gt;=65,0.26,0))))))))))+(P228*1*$Q$3)</f>
        <v>0.75</v>
      </c>
      <c r="R228" s="38">
        <v>9</v>
      </c>
      <c r="S228" s="39">
        <v>0</v>
      </c>
      <c r="T228" s="40">
        <f>($T$3*(IF(R228=1,5,IF(R228=2,3,IF(R228=3,1.8,IF(R228=5,1.08,IF(R228=9,0.75,IF(R228=17,0.53,IF(R228=33,0.37,IF(R228&gt;=65,0.26,0))))))))))+(S228*1*$T$3)</f>
        <v>0.75</v>
      </c>
      <c r="U228" s="27">
        <f>H228+K228+N228+Q228+T228</f>
        <v>1.661</v>
      </c>
    </row>
    <row r="229" spans="1:21" x14ac:dyDescent="0.15">
      <c r="A229" s="15">
        <v>225</v>
      </c>
      <c r="B229" s="16" t="s">
        <v>314</v>
      </c>
      <c r="C229" s="16" t="s">
        <v>34</v>
      </c>
      <c r="D229" s="28"/>
      <c r="E229" s="17">
        <v>-33</v>
      </c>
      <c r="F229" s="46"/>
      <c r="G229" s="17" t="s">
        <v>5</v>
      </c>
      <c r="H229" s="27">
        <v>0.10800000000000001</v>
      </c>
      <c r="I229" s="22"/>
      <c r="J229" s="23"/>
      <c r="K229" s="11">
        <f>($K$3*(IF(I229=1,5,IF(I229=2,3,IF(I229=3,1.8,IF(I229=5,1.08,IF(I229=9,0.75,IF(I229=17,0.53,IF(I229=33,0.37,IF(I229&gt;=65,0.26,0))))))))))+(J229*1*$K$3)</f>
        <v>0</v>
      </c>
      <c r="L229" s="38">
        <v>9</v>
      </c>
      <c r="M229" s="39">
        <v>0</v>
      </c>
      <c r="N229" s="40">
        <f>($K$3*(IF(L229=1,5,IF(L229=2,3,IF(L229=3,1.8,IF(L229=5,1.08,IF(L229=9,0.75,IF(L229=17,0.53,IF(L229=33,0.37,IF(L229&gt;=65,0.26,0))))))))))+(M229*1*$K$3)</f>
        <v>1.5</v>
      </c>
      <c r="O229" s="22"/>
      <c r="P229" s="23"/>
      <c r="Q229" s="11">
        <f>($Q$3*(IF(O229=1,5,IF(O229=2,3,IF(O229=3,1.8,IF(O229=5,1.08,IF(O229=9,0.75,IF(O229=17,0.53,IF(O229=33,0.37,IF(O229&gt;=65,0.26,0))))))))))+(P229*1*$Q$3)</f>
        <v>0</v>
      </c>
      <c r="R229" s="38"/>
      <c r="S229" s="39"/>
      <c r="T229" s="40">
        <f>($T$3*(IF(R229=1,5,IF(R229=2,3,IF(R229=3,1.8,IF(R229=5,1.08,IF(R229=9,0.75,IF(R229=17,0.53,IF(R229=33,0.37,IF(R229&gt;=65,0.26,0))))))))))+(S229*1*$T$3)</f>
        <v>0</v>
      </c>
      <c r="U229" s="27">
        <f>H229+K229+N229+Q229+T229</f>
        <v>1.6080000000000001</v>
      </c>
    </row>
    <row r="230" spans="1:21" x14ac:dyDescent="0.15">
      <c r="A230" s="15">
        <v>226</v>
      </c>
      <c r="B230" s="16" t="s">
        <v>73</v>
      </c>
      <c r="C230" s="16" t="s">
        <v>22</v>
      </c>
      <c r="D230" s="28">
        <v>2008</v>
      </c>
      <c r="E230" s="17">
        <v>-27</v>
      </c>
      <c r="F230" s="46"/>
      <c r="G230" s="17" t="s">
        <v>5</v>
      </c>
      <c r="H230" s="27">
        <v>1.58</v>
      </c>
      <c r="I230" s="22"/>
      <c r="J230" s="23"/>
      <c r="K230" s="11">
        <f>($K$3*(IF(I230=1,5,IF(I230=2,3,IF(I230=3,1.8,IF(I230=5,1.08,IF(I230=9,0.75,IF(I230=17,0.53,IF(I230=33,0.37,IF(I230&gt;=65,0.26,0))))))))))+(J230*1*$K$3)</f>
        <v>0</v>
      </c>
      <c r="L230" s="38"/>
      <c r="M230" s="39"/>
      <c r="N230" s="40">
        <f>($K$3*(IF(L230=1,5,IF(L230=2,3,IF(L230=3,1.8,IF(L230=5,1.08,IF(L230=9,0.75,IF(L230=17,0.53,IF(L230=33,0.37,IF(L230&gt;=65,0.26,0))))))))))+(M230*1*$K$3)</f>
        <v>0</v>
      </c>
      <c r="O230" s="22"/>
      <c r="P230" s="23"/>
      <c r="Q230" s="11">
        <f>($Q$3*(IF(O230=1,5,IF(O230=2,3,IF(O230=3,1.8,IF(O230=5,1.08,IF(O230=9,0.75,IF(O230=17,0.53,IF(O230=33,0.37,IF(O230&gt;=65,0.26,0))))))))))+(P230*1*$Q$3)</f>
        <v>0</v>
      </c>
      <c r="R230" s="38"/>
      <c r="S230" s="39"/>
      <c r="T230" s="40">
        <f>($T$3*(IF(R230=1,5,IF(R230=2,3,IF(R230=3,1.8,IF(R230=5,1.08,IF(R230=9,0.75,IF(R230=17,0.53,IF(R230=33,0.37,IF(R230&gt;=65,0.26,0))))))))))+(S230*1*$T$3)</f>
        <v>0</v>
      </c>
      <c r="U230" s="27">
        <f>H230+K230+N230+Q230+T230</f>
        <v>1.58</v>
      </c>
    </row>
    <row r="231" spans="1:21" x14ac:dyDescent="0.15">
      <c r="A231" s="15">
        <v>227</v>
      </c>
      <c r="B231" s="16" t="s">
        <v>368</v>
      </c>
      <c r="C231" s="16" t="s">
        <v>24</v>
      </c>
      <c r="D231" s="28">
        <v>2008</v>
      </c>
      <c r="E231" s="17">
        <v>-30</v>
      </c>
      <c r="F231" s="46"/>
      <c r="G231" s="17" t="s">
        <v>5</v>
      </c>
      <c r="H231" s="27">
        <v>1.5460000000000003</v>
      </c>
      <c r="I231" s="22"/>
      <c r="J231" s="23"/>
      <c r="K231" s="11">
        <f>($K$3*(IF(I231=1,5,IF(I231=2,3,IF(I231=3,1.8,IF(I231=5,1.08,IF(I231=9,0.75,IF(I231=17,0.53,IF(I231=33,0.37,IF(I231&gt;=65,0.26,0))))))))))+(J231*1*$K$3)</f>
        <v>0</v>
      </c>
      <c r="L231" s="38"/>
      <c r="M231" s="39"/>
      <c r="N231" s="40">
        <f>($K$3*(IF(L231=1,5,IF(L231=2,3,IF(L231=3,1.8,IF(L231=5,1.08,IF(L231=9,0.75,IF(L231=17,0.53,IF(L231=33,0.37,IF(L231&gt;=65,0.26,0))))))))))+(M231*1*$K$3)</f>
        <v>0</v>
      </c>
      <c r="O231" s="22"/>
      <c r="P231" s="23"/>
      <c r="Q231" s="11">
        <f>($Q$3*(IF(O231=1,5,IF(O231=2,3,IF(O231=3,1.8,IF(O231=5,1.08,IF(O231=9,0.75,IF(O231=17,0.53,IF(O231=33,0.37,IF(O231&gt;=65,0.26,0))))))))))+(P231*1*$Q$3)</f>
        <v>0</v>
      </c>
      <c r="R231" s="38"/>
      <c r="S231" s="39"/>
      <c r="T231" s="40">
        <f>($T$3*(IF(R231=1,5,IF(R231=2,3,IF(R231=3,1.8,IF(R231=5,1.08,IF(R231=9,0.75,IF(R231=17,0.53,IF(R231=33,0.37,IF(R231&gt;=65,0.26,0))))))))))+(S231*1*$T$3)</f>
        <v>0</v>
      </c>
      <c r="U231" s="27">
        <f>H231+K231+N231+Q231+T231</f>
        <v>1.5460000000000003</v>
      </c>
    </row>
    <row r="232" spans="1:21" x14ac:dyDescent="0.15">
      <c r="A232" s="15">
        <v>228</v>
      </c>
      <c r="B232" s="16" t="s">
        <v>190</v>
      </c>
      <c r="C232" s="16" t="s">
        <v>1</v>
      </c>
      <c r="D232" s="28"/>
      <c r="E232" s="17">
        <v>-48</v>
      </c>
      <c r="F232" s="46"/>
      <c r="G232" s="17" t="s">
        <v>5</v>
      </c>
      <c r="H232" s="27">
        <v>1.54</v>
      </c>
      <c r="I232" s="22"/>
      <c r="J232" s="23"/>
      <c r="K232" s="11">
        <f>($K$3*(IF(I232=1,5,IF(I232=2,3,IF(I232=3,1.8,IF(I232=5,1.08,IF(I232=9,0.75,IF(I232=17,0.53,IF(I232=33,0.37,IF(I232&gt;=65,0.26,0))))))))))+(J232*1*$K$3)</f>
        <v>0</v>
      </c>
      <c r="L232" s="38"/>
      <c r="M232" s="39"/>
      <c r="N232" s="40">
        <f>($K$3*(IF(L232=1,5,IF(L232=2,3,IF(L232=3,1.8,IF(L232=5,1.08,IF(L232=9,0.75,IF(L232=17,0.53,IF(L232=33,0.37,IF(L232&gt;=65,0.26,0))))))))))+(M232*1*$K$3)</f>
        <v>0</v>
      </c>
      <c r="O232" s="22"/>
      <c r="P232" s="23"/>
      <c r="Q232" s="11">
        <f>($Q$3*(IF(O232=1,5,IF(O232=2,3,IF(O232=3,1.8,IF(O232=5,1.08,IF(O232=9,0.75,IF(O232=17,0.53,IF(O232=33,0.37,IF(O232&gt;=65,0.26,0))))))))))+(P232*1*$Q$3)</f>
        <v>0</v>
      </c>
      <c r="R232" s="38"/>
      <c r="S232" s="39"/>
      <c r="T232" s="40">
        <f>($T$3*(IF(R232=1,5,IF(R232=2,3,IF(R232=3,1.8,IF(R232=5,1.08,IF(R232=9,0.75,IF(R232=17,0.53,IF(R232=33,0.37,IF(R232&gt;=65,0.26,0))))))))))+(S232*1*$T$3)</f>
        <v>0</v>
      </c>
      <c r="U232" s="27">
        <f>H232+K232+N232+Q232+T232</f>
        <v>1.54</v>
      </c>
    </row>
    <row r="233" spans="1:21" x14ac:dyDescent="0.15">
      <c r="A233" s="15">
        <v>229</v>
      </c>
      <c r="B233" s="16" t="s">
        <v>468</v>
      </c>
      <c r="C233" s="16" t="s">
        <v>448</v>
      </c>
      <c r="D233" s="28"/>
      <c r="E233" s="17">
        <v>-30</v>
      </c>
      <c r="F233" s="46"/>
      <c r="G233" s="17" t="s">
        <v>5</v>
      </c>
      <c r="H233" s="27">
        <v>0</v>
      </c>
      <c r="I233" s="22"/>
      <c r="J233" s="23"/>
      <c r="K233" s="11">
        <f>($K$3*(IF(I233=1,5,IF(I233=2,3,IF(I233=3,1.8,IF(I233=5,1.08,IF(I233=9,0.75,IF(I233=17,0.53,IF(I233=33,0.37,IF(I233&gt;=65,0.26,0))))))))))+(J233*1*$K$3)</f>
        <v>0</v>
      </c>
      <c r="L233" s="38"/>
      <c r="M233" s="39"/>
      <c r="N233" s="40">
        <f>($K$3*(IF(L233=1,5,IF(L233=2,3,IF(L233=3,1.8,IF(L233=5,1.08,IF(L233=9,0.75,IF(L233=17,0.53,IF(L233=33,0.37,IF(L233&gt;=65,0.26,0))))))))))+(M233*1*$K$3)</f>
        <v>0</v>
      </c>
      <c r="O233" s="22">
        <v>9</v>
      </c>
      <c r="P233" s="23">
        <v>0</v>
      </c>
      <c r="Q233" s="11">
        <f>($Q$3*(IF(O233=1,5,IF(O233=2,3,IF(O233=3,1.8,IF(O233=5,1.08,IF(O233=9,0.75,IF(O233=17,0.53,IF(O233=33,0.37,IF(O233&gt;=65,0.26,0))))))))))+(P233*1*$Q$3)</f>
        <v>0.75</v>
      </c>
      <c r="R233" s="38">
        <v>9</v>
      </c>
      <c r="S233" s="39">
        <v>0</v>
      </c>
      <c r="T233" s="40">
        <f>($T$3*(IF(R233=1,5,IF(R233=2,3,IF(R233=3,1.8,IF(R233=5,1.08,IF(R233=9,0.75,IF(R233=17,0.53,IF(R233=33,0.37,IF(R233&gt;=65,0.26,0))))))))))+(S233*1*$T$3)</f>
        <v>0.75</v>
      </c>
      <c r="U233" s="27">
        <f>H233+K233+N233+Q233+T233</f>
        <v>1.5</v>
      </c>
    </row>
    <row r="234" spans="1:21" x14ac:dyDescent="0.15">
      <c r="A234" s="15">
        <v>230</v>
      </c>
      <c r="B234" s="16" t="s">
        <v>471</v>
      </c>
      <c r="C234" s="16" t="s">
        <v>29</v>
      </c>
      <c r="D234" s="28"/>
      <c r="E234" s="17">
        <v>-33</v>
      </c>
      <c r="F234" s="46"/>
      <c r="G234" s="17" t="s">
        <v>5</v>
      </c>
      <c r="H234" s="27">
        <v>0</v>
      </c>
      <c r="I234" s="22"/>
      <c r="J234" s="23"/>
      <c r="K234" s="11">
        <f>($K$3*(IF(I234=1,5,IF(I234=2,3,IF(I234=3,1.8,IF(I234=5,1.08,IF(I234=9,0.75,IF(I234=17,0.53,IF(I234=33,0.37,IF(I234&gt;=65,0.26,0))))))))))+(J234*1*$K$3)</f>
        <v>0</v>
      </c>
      <c r="L234" s="38"/>
      <c r="M234" s="39"/>
      <c r="N234" s="40">
        <f>($K$3*(IF(L234=1,5,IF(L234=2,3,IF(L234=3,1.8,IF(L234=5,1.08,IF(L234=9,0.75,IF(L234=17,0.53,IF(L234=33,0.37,IF(L234&gt;=65,0.26,0))))))))))+(M234*1*$K$3)</f>
        <v>0</v>
      </c>
      <c r="O234" s="22">
        <v>9</v>
      </c>
      <c r="P234" s="23">
        <v>0</v>
      </c>
      <c r="Q234" s="11">
        <f>($Q$3*(IF(O234=1,5,IF(O234=2,3,IF(O234=3,1.8,IF(O234=5,1.08,IF(O234=9,0.75,IF(O234=17,0.53,IF(O234=33,0.37,IF(O234&gt;=65,0.26,0))))))))))+(P234*1*$Q$3)</f>
        <v>0.75</v>
      </c>
      <c r="R234" s="38">
        <v>9</v>
      </c>
      <c r="S234" s="39">
        <v>0</v>
      </c>
      <c r="T234" s="40">
        <f>($T$3*(IF(R234=1,5,IF(R234=2,3,IF(R234=3,1.8,IF(R234=5,1.08,IF(R234=9,0.75,IF(R234=17,0.53,IF(R234=33,0.37,IF(R234&gt;=65,0.26,0))))))))))+(S234*1*$T$3)</f>
        <v>0.75</v>
      </c>
      <c r="U234" s="27">
        <f>H234+K234+N234+Q234+T234</f>
        <v>1.5</v>
      </c>
    </row>
    <row r="235" spans="1:21" x14ac:dyDescent="0.15">
      <c r="A235" s="15">
        <v>231</v>
      </c>
      <c r="B235" s="16" t="s">
        <v>410</v>
      </c>
      <c r="C235" s="16"/>
      <c r="D235" s="28"/>
      <c r="E235" s="17">
        <v>-40</v>
      </c>
      <c r="F235" s="46"/>
      <c r="G235" s="17" t="s">
        <v>5</v>
      </c>
      <c r="H235" s="27">
        <v>0</v>
      </c>
      <c r="I235" s="22"/>
      <c r="J235" s="23"/>
      <c r="K235" s="11">
        <f>($K$3*(IF(I235=1,5,IF(I235=2,3,IF(I235=3,1.8,IF(I235=5,1.08,IF(I235=9,0.75,IF(I235=17,0.53,IF(I235=33,0.37,IF(I235&gt;=65,0.26,0))))))))))+(J235*1*$K$3)</f>
        <v>0</v>
      </c>
      <c r="L235" s="38">
        <v>9</v>
      </c>
      <c r="M235" s="39">
        <v>0</v>
      </c>
      <c r="N235" s="40">
        <f>($K$3*(IF(L235=1,5,IF(L235=2,3,IF(L235=3,1.8,IF(L235=5,1.08,IF(L235=9,0.75,IF(L235=17,0.53,IF(L235=33,0.37,IF(L235&gt;=65,0.26,0))))))))))+(M235*1*$K$3)</f>
        <v>1.5</v>
      </c>
      <c r="O235" s="22"/>
      <c r="P235" s="23"/>
      <c r="Q235" s="11">
        <f>($Q$3*(IF(O235=1,5,IF(O235=2,3,IF(O235=3,1.8,IF(O235=5,1.08,IF(O235=9,0.75,IF(O235=17,0.53,IF(O235=33,0.37,IF(O235&gt;=65,0.26,0))))))))))+(P235*1*$Q$3)</f>
        <v>0</v>
      </c>
      <c r="R235" s="38"/>
      <c r="S235" s="39"/>
      <c r="T235" s="40">
        <f>($T$3*(IF(R235=1,5,IF(R235=2,3,IF(R235=3,1.8,IF(R235=5,1.08,IF(R235=9,0.75,IF(R235=17,0.53,IF(R235=33,0.37,IF(R235&gt;=65,0.26,0))))))))))+(S235*1*$T$3)</f>
        <v>0</v>
      </c>
      <c r="U235" s="27">
        <f>H235+K235+N235+Q235+T235</f>
        <v>1.5</v>
      </c>
    </row>
    <row r="236" spans="1:21" x14ac:dyDescent="0.15">
      <c r="A236" s="15">
        <v>232</v>
      </c>
      <c r="B236" s="16" t="s">
        <v>408</v>
      </c>
      <c r="C236" s="16" t="s">
        <v>44</v>
      </c>
      <c r="D236" s="28"/>
      <c r="E236" s="17">
        <v>-33</v>
      </c>
      <c r="F236" s="46"/>
      <c r="G236" s="30" t="s">
        <v>5</v>
      </c>
      <c r="H236" s="27">
        <v>0</v>
      </c>
      <c r="I236" s="22"/>
      <c r="J236" s="23"/>
      <c r="K236" s="11">
        <f>($K$3*(IF(I236=1,5,IF(I236=2,3,IF(I236=3,1.8,IF(I236=5,1.08,IF(I236=9,0.75,IF(I236=17,0.53,IF(I236=33,0.37,IF(I236&gt;=65,0.26,0))))))))))+(J236*1*$K$3)</f>
        <v>0</v>
      </c>
      <c r="L236" s="38">
        <v>9</v>
      </c>
      <c r="M236" s="39">
        <v>0</v>
      </c>
      <c r="N236" s="40">
        <f>($K$3*(IF(L236=1,5,IF(L236=2,3,IF(L236=3,1.8,IF(L236=5,1.08,IF(L236=9,0.75,IF(L236=17,0.53,IF(L236=33,0.37,IF(L236&gt;=65,0.26,0))))))))))+(M236*1*$K$3)</f>
        <v>1.5</v>
      </c>
      <c r="O236" s="22"/>
      <c r="P236" s="23"/>
      <c r="Q236" s="11">
        <f>($Q$3*(IF(O236=1,5,IF(O236=2,3,IF(O236=3,1.8,IF(O236=5,1.08,IF(O236=9,0.75,IF(O236=17,0.53,IF(O236=33,0.37,IF(O236&gt;=65,0.26,0))))))))))+(P236*1*$Q$3)</f>
        <v>0</v>
      </c>
      <c r="R236" s="38"/>
      <c r="S236" s="39"/>
      <c r="T236" s="40">
        <f>($T$3*(IF(R236=1,5,IF(R236=2,3,IF(R236=3,1.8,IF(R236=5,1.08,IF(R236=9,0.75,IF(R236=17,0.53,IF(R236=33,0.37,IF(R236&gt;=65,0.26,0))))))))))+(S236*1*$T$3)</f>
        <v>0</v>
      </c>
      <c r="U236" s="27">
        <f>H236+K236+N236+Q236+T236</f>
        <v>1.5</v>
      </c>
    </row>
    <row r="237" spans="1:21" x14ac:dyDescent="0.15">
      <c r="A237" s="15">
        <v>233</v>
      </c>
      <c r="B237" s="16" t="s">
        <v>354</v>
      </c>
      <c r="C237" s="16" t="s">
        <v>0</v>
      </c>
      <c r="D237" s="28"/>
      <c r="E237" s="17">
        <v>-30</v>
      </c>
      <c r="F237" s="46"/>
      <c r="G237" s="17" t="s">
        <v>5</v>
      </c>
      <c r="H237" s="27">
        <v>0</v>
      </c>
      <c r="I237" s="22">
        <v>9</v>
      </c>
      <c r="J237" s="23">
        <v>0</v>
      </c>
      <c r="K237" s="11">
        <f>($K$3*(IF(I237=1,5,IF(I237=2,3,IF(I237=3,1.8,IF(I237=5,1.08,IF(I237=9,0.75,IF(I237=17,0.53,IF(I237=33,0.37,IF(I237&gt;=65,0.26,0))))))))))+(J237*1*$K$3)</f>
        <v>1.5</v>
      </c>
      <c r="L237" s="38"/>
      <c r="M237" s="39"/>
      <c r="N237" s="40">
        <f>($K$3*(IF(L237=1,5,IF(L237=2,3,IF(L237=3,1.8,IF(L237=5,1.08,IF(L237=9,0.75,IF(L237=17,0.53,IF(L237=33,0.37,IF(L237&gt;=65,0.26,0))))))))))+(M237*1*$K$3)</f>
        <v>0</v>
      </c>
      <c r="O237" s="22"/>
      <c r="P237" s="23"/>
      <c r="Q237" s="11">
        <f>($Q$3*(IF(O237=1,5,IF(O237=2,3,IF(O237=3,1.8,IF(O237=5,1.08,IF(O237=9,0.75,IF(O237=17,0.53,IF(O237=33,0.37,IF(O237&gt;=65,0.26,0))))))))))+(P237*1*$Q$3)</f>
        <v>0</v>
      </c>
      <c r="R237" s="38"/>
      <c r="S237" s="39"/>
      <c r="T237" s="40">
        <f>($T$3*(IF(R237=1,5,IF(R237=2,3,IF(R237=3,1.8,IF(R237=5,1.08,IF(R237=9,0.75,IF(R237=17,0.53,IF(R237=33,0.37,IF(R237&gt;=65,0.26,0))))))))))+(S237*1*$T$3)</f>
        <v>0</v>
      </c>
      <c r="U237" s="27">
        <f>H237+K237+N237+Q237+T237</f>
        <v>1.5</v>
      </c>
    </row>
    <row r="238" spans="1:21" x14ac:dyDescent="0.15">
      <c r="A238" s="15">
        <v>234</v>
      </c>
      <c r="B238" s="16" t="s">
        <v>388</v>
      </c>
      <c r="C238" s="16" t="s">
        <v>41</v>
      </c>
      <c r="D238" s="28"/>
      <c r="E238" s="17">
        <v>-30</v>
      </c>
      <c r="F238" s="46"/>
      <c r="G238" s="17" t="s">
        <v>6</v>
      </c>
      <c r="H238" s="27">
        <v>0</v>
      </c>
      <c r="I238" s="22">
        <v>9</v>
      </c>
      <c r="J238" s="23">
        <v>0</v>
      </c>
      <c r="K238" s="11">
        <f>($K$3*(IF(I238=1,5,IF(I238=2,3,IF(I238=3,1.8,IF(I238=5,1.08,IF(I238=9,0.75,IF(I238=17,0.53,IF(I238=33,0.37,IF(I238&gt;=65,0.26,0))))))))))+(J238*1*$K$3)</f>
        <v>1.5</v>
      </c>
      <c r="L238" s="38"/>
      <c r="M238" s="39"/>
      <c r="N238" s="40">
        <f>($K$3*(IF(L238=1,5,IF(L238=2,3,IF(L238=3,1.8,IF(L238=5,1.08,IF(L238=9,0.75,IF(L238=17,0.53,IF(L238=33,0.37,IF(L238&gt;=65,0.26,0))))))))))+(M238*1*$K$3)</f>
        <v>0</v>
      </c>
      <c r="O238" s="22"/>
      <c r="P238" s="23"/>
      <c r="Q238" s="11">
        <f>($Q$3*(IF(O238=1,5,IF(O238=2,3,IF(O238=3,1.8,IF(O238=5,1.08,IF(O238=9,0.75,IF(O238=17,0.53,IF(O238=33,0.37,IF(O238&gt;=65,0.26,0))))))))))+(P238*1*$Q$3)</f>
        <v>0</v>
      </c>
      <c r="R238" s="38"/>
      <c r="S238" s="39"/>
      <c r="T238" s="40">
        <f>($T$3*(IF(R238=1,5,IF(R238=2,3,IF(R238=3,1.8,IF(R238=5,1.08,IF(R238=9,0.75,IF(R238=17,0.53,IF(R238=33,0.37,IF(R238&gt;=65,0.26,0))))))))))+(S238*1*$T$3)</f>
        <v>0</v>
      </c>
      <c r="U238" s="27">
        <f>H238+K238+N238+Q238+T238</f>
        <v>1.5</v>
      </c>
    </row>
    <row r="239" spans="1:21" x14ac:dyDescent="0.15">
      <c r="A239" s="15">
        <v>235</v>
      </c>
      <c r="B239" s="16" t="s">
        <v>450</v>
      </c>
      <c r="C239" s="16" t="s">
        <v>360</v>
      </c>
      <c r="D239" s="28"/>
      <c r="E239" s="17">
        <v>-33</v>
      </c>
      <c r="F239" s="46"/>
      <c r="G239" s="17" t="s">
        <v>6</v>
      </c>
      <c r="H239" s="27">
        <v>0</v>
      </c>
      <c r="I239" s="22"/>
      <c r="J239" s="23"/>
      <c r="K239" s="11">
        <f>($K$3*(IF(I239=1,5,IF(I239=2,3,IF(I239=3,1.8,IF(I239=5,1.08,IF(I239=9,0.75,IF(I239=17,0.53,IF(I239=33,0.37,IF(I239&gt;=65,0.26,0))))))))))+(J239*1*$K$3)</f>
        <v>0</v>
      </c>
      <c r="L239" s="38">
        <v>9</v>
      </c>
      <c r="M239" s="39">
        <v>0</v>
      </c>
      <c r="N239" s="40">
        <f>($K$3*(IF(L239=1,5,IF(L239=2,3,IF(L239=3,1.8,IF(L239=5,1.08,IF(L239=9,0.75,IF(L239=17,0.53,IF(L239=33,0.37,IF(L239&gt;=65,0.26,0))))))))))+(M239*1*$K$3)</f>
        <v>1.5</v>
      </c>
      <c r="O239" s="22"/>
      <c r="P239" s="23"/>
      <c r="Q239" s="11">
        <f>($Q$3*(IF(O239=1,5,IF(O239=2,3,IF(O239=3,1.8,IF(O239=5,1.08,IF(O239=9,0.75,IF(O239=17,0.53,IF(O239=33,0.37,IF(O239&gt;=65,0.26,0))))))))))+(P239*1*$Q$3)</f>
        <v>0</v>
      </c>
      <c r="R239" s="38"/>
      <c r="S239" s="39"/>
      <c r="T239" s="40">
        <f>($T$3*(IF(R239=1,5,IF(R239=2,3,IF(R239=3,1.8,IF(R239=5,1.08,IF(R239=9,0.75,IF(R239=17,0.53,IF(R239=33,0.37,IF(R239&gt;=65,0.26,0))))))))))+(S239*1*$T$3)</f>
        <v>0</v>
      </c>
      <c r="U239" s="27">
        <f>H239+K239+N239+Q239+T239</f>
        <v>1.5</v>
      </c>
    </row>
    <row r="240" spans="1:21" x14ac:dyDescent="0.15">
      <c r="A240" s="15">
        <v>236</v>
      </c>
      <c r="B240" s="16" t="s">
        <v>469</v>
      </c>
      <c r="C240" s="16" t="s">
        <v>2</v>
      </c>
      <c r="D240" s="28"/>
      <c r="E240" s="17">
        <v>-30</v>
      </c>
      <c r="F240" s="46"/>
      <c r="G240" s="30" t="s">
        <v>5</v>
      </c>
      <c r="H240" s="27">
        <v>0</v>
      </c>
      <c r="I240" s="22"/>
      <c r="J240" s="23"/>
      <c r="K240" s="11">
        <f>($K$3*(IF(I240=1,5,IF(I240=2,3,IF(I240=3,1.8,IF(I240=5,1.08,IF(I240=9,0.75,IF(I240=17,0.53,IF(I240=33,0.37,IF(I240&gt;=65,0.26,0))))))))))+(J240*1*$K$3)</f>
        <v>0</v>
      </c>
      <c r="L240" s="38"/>
      <c r="M240" s="39"/>
      <c r="N240" s="40">
        <f>($K$3*(IF(L240=1,5,IF(L240=2,3,IF(L240=3,1.8,IF(L240=5,1.08,IF(L240=9,0.75,IF(L240=17,0.53,IF(L240=33,0.37,IF(L240&gt;=65,0.26,0))))))))))+(M240*1*$K$3)</f>
        <v>0</v>
      </c>
      <c r="O240" s="22">
        <v>9</v>
      </c>
      <c r="P240" s="23">
        <v>0</v>
      </c>
      <c r="Q240" s="11">
        <f>($Q$3*(IF(O240=1,5,IF(O240=2,3,IF(O240=3,1.8,IF(O240=5,1.08,IF(O240=9,0.75,IF(O240=17,0.53,IF(O240=33,0.37,IF(O240&gt;=65,0.26,0))))))))))+(P240*1*$Q$3)</f>
        <v>0.75</v>
      </c>
      <c r="R240" s="38">
        <v>9</v>
      </c>
      <c r="S240" s="39">
        <v>0</v>
      </c>
      <c r="T240" s="40">
        <f>($T$3*(IF(R240=1,5,IF(R240=2,3,IF(R240=3,1.8,IF(R240=5,1.08,IF(R240=9,0.75,IF(R240=17,0.53,IF(R240=33,0.37,IF(R240&gt;=65,0.26,0))))))))))+(S240*1*$T$3)</f>
        <v>0.75</v>
      </c>
      <c r="U240" s="27">
        <f>H240+K240+N240+Q240+T240</f>
        <v>1.5</v>
      </c>
    </row>
    <row r="241" spans="1:21" x14ac:dyDescent="0.15">
      <c r="A241" s="15">
        <v>237</v>
      </c>
      <c r="B241" s="16" t="s">
        <v>485</v>
      </c>
      <c r="C241" s="16" t="s">
        <v>29</v>
      </c>
      <c r="D241" s="28"/>
      <c r="E241" s="17">
        <v>-40</v>
      </c>
      <c r="F241" s="46"/>
      <c r="G241" s="30" t="s">
        <v>5</v>
      </c>
      <c r="H241" s="27">
        <v>0</v>
      </c>
      <c r="I241" s="22"/>
      <c r="J241" s="23"/>
      <c r="K241" s="11">
        <f>($K$3*(IF(I241=1,5,IF(I241=2,3,IF(I241=3,1.8,IF(I241=5,1.08,IF(I241=9,0.75,IF(I241=17,0.53,IF(I241=33,0.37,IF(I241&gt;=65,0.26,0))))))))))+(J241*1*$K$3)</f>
        <v>0</v>
      </c>
      <c r="L241" s="38"/>
      <c r="M241" s="39"/>
      <c r="N241" s="40">
        <f>($K$3*(IF(L241=1,5,IF(L241=2,3,IF(L241=3,1.8,IF(L241=5,1.08,IF(L241=9,0.75,IF(L241=17,0.53,IF(L241=33,0.37,IF(L241&gt;=65,0.26,0))))))))))+(M241*1*$K$3)</f>
        <v>0</v>
      </c>
      <c r="O241" s="22">
        <v>9</v>
      </c>
      <c r="P241" s="23">
        <v>0</v>
      </c>
      <c r="Q241" s="11">
        <f>($Q$3*(IF(O241=1,5,IF(O241=2,3,IF(O241=3,1.8,IF(O241=5,1.08,IF(O241=9,0.75,IF(O241=17,0.53,IF(O241=33,0.37,IF(O241&gt;=65,0.26,0))))))))))+(P241*1*$Q$3)</f>
        <v>0.75</v>
      </c>
      <c r="R241" s="38">
        <v>9</v>
      </c>
      <c r="S241" s="39">
        <v>0</v>
      </c>
      <c r="T241" s="40">
        <f>($T$3*(IF(R241=1,5,IF(R241=2,3,IF(R241=3,1.8,IF(R241=5,1.08,IF(R241=9,0.75,IF(R241=17,0.53,IF(R241=33,0.37,IF(R241&gt;=65,0.26,0))))))))))+(S241*1*$T$3)</f>
        <v>0.75</v>
      </c>
      <c r="U241" s="27">
        <f>H241+K241+N241+Q241+T241</f>
        <v>1.5</v>
      </c>
    </row>
    <row r="242" spans="1:21" x14ac:dyDescent="0.15">
      <c r="A242" s="15">
        <v>238</v>
      </c>
      <c r="B242" s="16" t="s">
        <v>474</v>
      </c>
      <c r="C242" s="16" t="s">
        <v>29</v>
      </c>
      <c r="D242" s="28"/>
      <c r="E242" s="17">
        <v>-33</v>
      </c>
      <c r="F242" s="46"/>
      <c r="G242" s="17" t="s">
        <v>5</v>
      </c>
      <c r="H242" s="27">
        <v>0</v>
      </c>
      <c r="I242" s="22"/>
      <c r="J242" s="23"/>
      <c r="K242" s="11">
        <f>($K$3*(IF(I242=1,5,IF(I242=2,3,IF(I242=3,1.8,IF(I242=5,1.08,IF(I242=9,0.75,IF(I242=17,0.53,IF(I242=33,0.37,IF(I242&gt;=65,0.26,0))))))))))+(J242*1*$K$3)</f>
        <v>0</v>
      </c>
      <c r="L242" s="38"/>
      <c r="M242" s="39"/>
      <c r="N242" s="40">
        <f>($K$3*(IF(L242=1,5,IF(L242=2,3,IF(L242=3,1.8,IF(L242=5,1.08,IF(L242=9,0.75,IF(L242=17,0.53,IF(L242=33,0.37,IF(L242&gt;=65,0.26,0))))))))))+(M242*1*$K$3)</f>
        <v>0</v>
      </c>
      <c r="O242" s="22">
        <v>9</v>
      </c>
      <c r="P242" s="23">
        <v>0</v>
      </c>
      <c r="Q242" s="11">
        <f>($Q$3*(IF(O242=1,5,IF(O242=2,3,IF(O242=3,1.8,IF(O242=5,1.08,IF(O242=9,0.75,IF(O242=17,0.53,IF(O242=33,0.37,IF(O242&gt;=65,0.26,0))))))))))+(P242*1*$Q$3)</f>
        <v>0.75</v>
      </c>
      <c r="R242" s="38">
        <v>9</v>
      </c>
      <c r="S242" s="39">
        <v>0</v>
      </c>
      <c r="T242" s="40">
        <f>($T$3*(IF(R242=1,5,IF(R242=2,3,IF(R242=3,1.8,IF(R242=5,1.08,IF(R242=9,0.75,IF(R242=17,0.53,IF(R242=33,0.37,IF(R242&gt;=65,0.26,0))))))))))+(S242*1*$T$3)</f>
        <v>0.75</v>
      </c>
      <c r="U242" s="27">
        <f>H242+K242+N242+Q242+T242</f>
        <v>1.5</v>
      </c>
    </row>
    <row r="243" spans="1:21" x14ac:dyDescent="0.15">
      <c r="A243" s="15">
        <v>239</v>
      </c>
      <c r="B243" s="16" t="s">
        <v>258</v>
      </c>
      <c r="C243" s="16" t="s">
        <v>20</v>
      </c>
      <c r="D243" s="28"/>
      <c r="E243" s="17">
        <v>-33</v>
      </c>
      <c r="F243" s="46"/>
      <c r="G243" s="17" t="s">
        <v>6</v>
      </c>
      <c r="H243" s="27">
        <v>0</v>
      </c>
      <c r="I243" s="22">
        <v>9</v>
      </c>
      <c r="J243" s="23">
        <v>0</v>
      </c>
      <c r="K243" s="11">
        <f>($K$3*(IF(I243=1,5,IF(I243=2,3,IF(I243=3,1.8,IF(I243=5,1.08,IF(I243=9,0.75,IF(I243=17,0.53,IF(I243=33,0.37,IF(I243&gt;=65,0.26,0))))))))))+(J243*1*$K$3)</f>
        <v>1.5</v>
      </c>
      <c r="L243" s="38"/>
      <c r="M243" s="39"/>
      <c r="N243" s="40">
        <f>($K$3*(IF(L243=1,5,IF(L243=2,3,IF(L243=3,1.8,IF(L243=5,1.08,IF(L243=9,0.75,IF(L243=17,0.53,IF(L243=33,0.37,IF(L243&gt;=65,0.26,0))))))))))+(M243*1*$K$3)</f>
        <v>0</v>
      </c>
      <c r="O243" s="22"/>
      <c r="P243" s="23"/>
      <c r="Q243" s="11">
        <f>($Q$3*(IF(O243=1,5,IF(O243=2,3,IF(O243=3,1.8,IF(O243=5,1.08,IF(O243=9,0.75,IF(O243=17,0.53,IF(O243=33,0.37,IF(O243&gt;=65,0.26,0))))))))))+(P243*1*$Q$3)</f>
        <v>0</v>
      </c>
      <c r="R243" s="38"/>
      <c r="S243" s="39"/>
      <c r="T243" s="40">
        <f>($T$3*(IF(R243=1,5,IF(R243=2,3,IF(R243=3,1.8,IF(R243=5,1.08,IF(R243=9,0.75,IF(R243=17,0.53,IF(R243=33,0.37,IF(R243&gt;=65,0.26,0))))))))))+(S243*1*$T$3)</f>
        <v>0</v>
      </c>
      <c r="U243" s="27">
        <f>H243+K243+N243+Q243+T243</f>
        <v>1.5</v>
      </c>
    </row>
    <row r="244" spans="1:21" x14ac:dyDescent="0.15">
      <c r="A244" s="15">
        <v>240</v>
      </c>
      <c r="B244" s="16" t="s">
        <v>54</v>
      </c>
      <c r="C244" s="16" t="s">
        <v>1</v>
      </c>
      <c r="D244" s="28"/>
      <c r="E244" s="17">
        <v>-36</v>
      </c>
      <c r="F244" s="46"/>
      <c r="G244" s="17" t="s">
        <v>6</v>
      </c>
      <c r="H244" s="27">
        <v>1.5</v>
      </c>
      <c r="I244" s="22"/>
      <c r="J244" s="23"/>
      <c r="K244" s="11">
        <f>($K$3*(IF(I244=1,5,IF(I244=2,3,IF(I244=3,1.8,IF(I244=5,1.08,IF(I244=9,0.75,IF(I244=17,0.53,IF(I244=33,0.37,IF(I244&gt;=65,0.26,0))))))))))+(J244*1*$K$3)</f>
        <v>0</v>
      </c>
      <c r="L244" s="38"/>
      <c r="M244" s="39"/>
      <c r="N244" s="40">
        <f>($K$3*(IF(L244=1,5,IF(L244=2,3,IF(L244=3,1.8,IF(L244=5,1.08,IF(L244=9,0.75,IF(L244=17,0.53,IF(L244=33,0.37,IF(L244&gt;=65,0.26,0))))))))))+(M244*1*$K$3)</f>
        <v>0</v>
      </c>
      <c r="O244" s="22"/>
      <c r="P244" s="23"/>
      <c r="Q244" s="11">
        <f>($Q$3*(IF(O244=1,5,IF(O244=2,3,IF(O244=3,1.8,IF(O244=5,1.08,IF(O244=9,0.75,IF(O244=17,0.53,IF(O244=33,0.37,IF(O244&gt;=65,0.26,0))))))))))+(P244*1*$Q$3)</f>
        <v>0</v>
      </c>
      <c r="R244" s="38"/>
      <c r="S244" s="39"/>
      <c r="T244" s="40">
        <f>($T$3*(IF(R244=1,5,IF(R244=2,3,IF(R244=3,1.8,IF(R244=5,1.08,IF(R244=9,0.75,IF(R244=17,0.53,IF(R244=33,0.37,IF(R244&gt;=65,0.26,0))))))))))+(S244*1*$T$3)</f>
        <v>0</v>
      </c>
      <c r="U244" s="27">
        <f>H244+K244+N244+Q244+T244</f>
        <v>1.5</v>
      </c>
    </row>
    <row r="245" spans="1:21" ht="13" customHeight="1" x14ac:dyDescent="0.15">
      <c r="A245" s="15">
        <v>241</v>
      </c>
      <c r="B245" s="16" t="s">
        <v>483</v>
      </c>
      <c r="C245" s="16" t="s">
        <v>240</v>
      </c>
      <c r="D245" s="28"/>
      <c r="E245" s="17">
        <v>-40</v>
      </c>
      <c r="F245" s="46"/>
      <c r="G245" s="17" t="s">
        <v>5</v>
      </c>
      <c r="H245" s="27">
        <v>0</v>
      </c>
      <c r="I245" s="22"/>
      <c r="J245" s="23"/>
      <c r="K245" s="11">
        <f>($K$3*(IF(I245=1,5,IF(I245=2,3,IF(I245=3,1.8,IF(I245=5,1.08,IF(I245=9,0.75,IF(I245=17,0.53,IF(I245=33,0.37,IF(I245&gt;=65,0.26,0))))))))))+(J245*1*$K$3)</f>
        <v>0</v>
      </c>
      <c r="L245" s="38"/>
      <c r="M245" s="39"/>
      <c r="N245" s="40">
        <f>($K$3*(IF(L245=1,5,IF(L245=2,3,IF(L245=3,1.8,IF(L245=5,1.08,IF(L245=9,0.75,IF(L245=17,0.53,IF(L245=33,0.37,IF(L245&gt;=65,0.26,0))))))))))+(M245*1*$K$3)</f>
        <v>0</v>
      </c>
      <c r="O245" s="22">
        <v>9</v>
      </c>
      <c r="P245" s="23">
        <v>0</v>
      </c>
      <c r="Q245" s="11">
        <f>($Q$3*(IF(O245=1,5,IF(O245=2,3,IF(O245=3,1.8,IF(O245=5,1.08,IF(O245=9,0.75,IF(O245=17,0.53,IF(O245=33,0.37,IF(O245&gt;=65,0.26,0))))))))))+(P245*1*$Q$3)</f>
        <v>0.75</v>
      </c>
      <c r="R245" s="38">
        <v>9</v>
      </c>
      <c r="S245" s="39">
        <v>0</v>
      </c>
      <c r="T245" s="40">
        <f>($T$3*(IF(R245=1,5,IF(R245=2,3,IF(R245=3,1.8,IF(R245=5,1.08,IF(R245=9,0.75,IF(R245=17,0.53,IF(R245=33,0.37,IF(R245&gt;=65,0.26,0))))))))))+(S245*1*$T$3)</f>
        <v>0.75</v>
      </c>
      <c r="U245" s="27">
        <f>H245+K245+N245+Q245+T245</f>
        <v>1.5</v>
      </c>
    </row>
    <row r="246" spans="1:21" ht="13" customHeight="1" x14ac:dyDescent="0.15">
      <c r="A246" s="15">
        <v>242</v>
      </c>
      <c r="B246" s="16" t="s">
        <v>425</v>
      </c>
      <c r="C246" s="16" t="s">
        <v>38</v>
      </c>
      <c r="D246" s="28"/>
      <c r="E246" s="17">
        <v>-30</v>
      </c>
      <c r="F246" s="46"/>
      <c r="G246" s="17" t="s">
        <v>5</v>
      </c>
      <c r="H246" s="27">
        <v>0</v>
      </c>
      <c r="I246" s="22"/>
      <c r="J246" s="23"/>
      <c r="K246" s="11">
        <f>($K$3*(IF(I246=1,5,IF(I246=2,3,IF(I246=3,1.8,IF(I246=5,1.08,IF(I246=9,0.75,IF(I246=17,0.53,IF(I246=33,0.37,IF(I246&gt;=65,0.26,0))))))))))+(J246*1*$K$3)</f>
        <v>0</v>
      </c>
      <c r="L246" s="38">
        <v>9</v>
      </c>
      <c r="M246" s="39">
        <v>0</v>
      </c>
      <c r="N246" s="40">
        <f>($K$3*(IF(L246=1,5,IF(L246=2,3,IF(L246=3,1.8,IF(L246=5,1.08,IF(L246=9,0.75,IF(L246=17,0.53,IF(L246=33,0.37,IF(L246&gt;=65,0.26,0))))))))))+(M246*1*$K$3)</f>
        <v>1.5</v>
      </c>
      <c r="O246" s="22"/>
      <c r="P246" s="23"/>
      <c r="Q246" s="11">
        <f>($Q$3*(IF(O246=1,5,IF(O246=2,3,IF(O246=3,1.8,IF(O246=5,1.08,IF(O246=9,0.75,IF(O246=17,0.53,IF(O246=33,0.37,IF(O246&gt;=65,0.26,0))))))))))+(P246*1*$Q$3)</f>
        <v>0</v>
      </c>
      <c r="R246" s="38"/>
      <c r="S246" s="39"/>
      <c r="T246" s="40">
        <f>($T$3*(IF(R246=1,5,IF(R246=2,3,IF(R246=3,1.8,IF(R246=5,1.08,IF(R246=9,0.75,IF(R246=17,0.53,IF(R246=33,0.37,IF(R246&gt;=65,0.26,0))))))))))+(S246*1*$T$3)</f>
        <v>0</v>
      </c>
      <c r="U246" s="27">
        <f>H246+K246+N246+Q246+T246</f>
        <v>1.5</v>
      </c>
    </row>
    <row r="247" spans="1:21" ht="13" customHeight="1" x14ac:dyDescent="0.15">
      <c r="A247" s="15">
        <v>243</v>
      </c>
      <c r="B247" s="16" t="s">
        <v>446</v>
      </c>
      <c r="C247" s="16" t="s">
        <v>38</v>
      </c>
      <c r="D247" s="28"/>
      <c r="E247" s="17">
        <v>-30</v>
      </c>
      <c r="F247" s="46"/>
      <c r="G247" s="17" t="s">
        <v>6</v>
      </c>
      <c r="H247" s="27">
        <v>0</v>
      </c>
      <c r="I247" s="22"/>
      <c r="J247" s="23"/>
      <c r="K247" s="11">
        <f>($K$3*(IF(I247=1,5,IF(I247=2,3,IF(I247=3,1.8,IF(I247=5,1.08,IF(I247=9,0.75,IF(I247=17,0.53,IF(I247=33,0.37,IF(I247&gt;=65,0.26,0))))))))))+(J247*1*$K$3)</f>
        <v>0</v>
      </c>
      <c r="L247" s="38">
        <v>9</v>
      </c>
      <c r="M247" s="39">
        <v>0</v>
      </c>
      <c r="N247" s="40">
        <f>($K$3*(IF(L247=1,5,IF(L247=2,3,IF(L247=3,1.8,IF(L247=5,1.08,IF(L247=9,0.75,IF(L247=17,0.53,IF(L247=33,0.37,IF(L247&gt;=65,0.26,0))))))))))+(M247*1*$K$3)</f>
        <v>1.5</v>
      </c>
      <c r="O247" s="22"/>
      <c r="P247" s="23"/>
      <c r="Q247" s="11">
        <f>($Q$3*(IF(O247=1,5,IF(O247=2,3,IF(O247=3,1.8,IF(O247=5,1.08,IF(O247=9,0.75,IF(O247=17,0.53,IF(O247=33,0.37,IF(O247&gt;=65,0.26,0))))))))))+(P247*1*$Q$3)</f>
        <v>0</v>
      </c>
      <c r="R247" s="38"/>
      <c r="S247" s="39"/>
      <c r="T247" s="40">
        <f>($T$3*(IF(R247=1,5,IF(R247=2,3,IF(R247=3,1.8,IF(R247=5,1.08,IF(R247=9,0.75,IF(R247=17,0.53,IF(R247=33,0.37,IF(R247&gt;=65,0.26,0))))))))))+(S247*1*$T$3)</f>
        <v>0</v>
      </c>
      <c r="U247" s="27">
        <f>H247+K247+N247+Q247+T247</f>
        <v>1.5</v>
      </c>
    </row>
    <row r="248" spans="1:21" x14ac:dyDescent="0.15">
      <c r="A248" s="15">
        <v>244</v>
      </c>
      <c r="B248" s="16" t="s">
        <v>143</v>
      </c>
      <c r="C248" s="16" t="s">
        <v>0</v>
      </c>
      <c r="D248" s="28">
        <v>2008</v>
      </c>
      <c r="E248" s="17">
        <v>-33</v>
      </c>
      <c r="F248" s="46"/>
      <c r="G248" s="17" t="s">
        <v>5</v>
      </c>
      <c r="H248" s="27">
        <v>0</v>
      </c>
      <c r="I248" s="22">
        <v>9</v>
      </c>
      <c r="J248" s="23">
        <v>0</v>
      </c>
      <c r="K248" s="11">
        <f>($K$3*(IF(I248=1,5,IF(I248=2,3,IF(I248=3,1.8,IF(I248=5,1.08,IF(I248=9,0.75,IF(I248=17,0.53,IF(I248=33,0.37,IF(I248&gt;=65,0.26,0))))))))))+(J248*1*$K$3)</f>
        <v>1.5</v>
      </c>
      <c r="L248" s="38"/>
      <c r="M248" s="39"/>
      <c r="N248" s="40">
        <f>($K$3*(IF(L248=1,5,IF(L248=2,3,IF(L248=3,1.8,IF(L248=5,1.08,IF(L248=9,0.75,IF(L248=17,0.53,IF(L248=33,0.37,IF(L248&gt;=65,0.26,0))))))))))+(M248*1*$K$3)</f>
        <v>0</v>
      </c>
      <c r="O248" s="22"/>
      <c r="P248" s="23"/>
      <c r="Q248" s="11">
        <f>($Q$3*(IF(O248=1,5,IF(O248=2,3,IF(O248=3,1.8,IF(O248=5,1.08,IF(O248=9,0.75,IF(O248=17,0.53,IF(O248=33,0.37,IF(O248&gt;=65,0.26,0))))))))))+(P248*1*$Q$3)</f>
        <v>0</v>
      </c>
      <c r="R248" s="38"/>
      <c r="S248" s="39"/>
      <c r="T248" s="40">
        <f>($T$3*(IF(R248=1,5,IF(R248=2,3,IF(R248=3,1.8,IF(R248=5,1.08,IF(R248=9,0.75,IF(R248=17,0.53,IF(R248=33,0.37,IF(R248&gt;=65,0.26,0))))))))))+(S248*1*$T$3)</f>
        <v>0</v>
      </c>
      <c r="U248" s="27">
        <f>H248+K248+N248+Q248+T248</f>
        <v>1.5</v>
      </c>
    </row>
    <row r="249" spans="1:21" x14ac:dyDescent="0.15">
      <c r="A249" s="15">
        <v>245</v>
      </c>
      <c r="B249" s="16" t="s">
        <v>348</v>
      </c>
      <c r="C249" s="16" t="s">
        <v>0</v>
      </c>
      <c r="D249" s="28"/>
      <c r="E249" s="17">
        <v>-27</v>
      </c>
      <c r="F249" s="46"/>
      <c r="G249" s="17" t="s">
        <v>5</v>
      </c>
      <c r="H249" s="27">
        <v>0</v>
      </c>
      <c r="I249" s="22">
        <v>9</v>
      </c>
      <c r="J249" s="23">
        <v>0</v>
      </c>
      <c r="K249" s="11">
        <f>($K$3*(IF(I249=1,5,IF(I249=2,3,IF(I249=3,1.8,IF(I249=5,1.08,IF(I249=9,0.75,IF(I249=17,0.53,IF(I249=33,0.37,IF(I249&gt;=65,0.26,0))))))))))+(J249*1*$K$3)</f>
        <v>1.5</v>
      </c>
      <c r="L249" s="38"/>
      <c r="M249" s="39"/>
      <c r="N249" s="40">
        <f>($K$3*(IF(L249=1,5,IF(L249=2,3,IF(L249=3,1.8,IF(L249=5,1.08,IF(L249=9,0.75,IF(L249=17,0.53,IF(L249=33,0.37,IF(L249&gt;=65,0.26,0))))))))))+(M249*1*$K$3)</f>
        <v>0</v>
      </c>
      <c r="O249" s="22"/>
      <c r="P249" s="23"/>
      <c r="Q249" s="11">
        <f>($Q$3*(IF(O249=1,5,IF(O249=2,3,IF(O249=3,1.8,IF(O249=5,1.08,IF(O249=9,0.75,IF(O249=17,0.53,IF(O249=33,0.37,IF(O249&gt;=65,0.26,0))))))))))+(P249*1*$Q$3)</f>
        <v>0</v>
      </c>
      <c r="R249" s="38"/>
      <c r="S249" s="39"/>
      <c r="T249" s="40">
        <f>($T$3*(IF(R249=1,5,IF(R249=2,3,IF(R249=3,1.8,IF(R249=5,1.08,IF(R249=9,0.75,IF(R249=17,0.53,IF(R249=33,0.37,IF(R249&gt;=65,0.26,0))))))))))+(S249*1*$T$3)</f>
        <v>0</v>
      </c>
      <c r="U249" s="27">
        <f>H249+K249+N249+Q249+T249</f>
        <v>1.5</v>
      </c>
    </row>
    <row r="250" spans="1:21" x14ac:dyDescent="0.15">
      <c r="A250" s="15">
        <v>246</v>
      </c>
      <c r="B250" s="16" t="s">
        <v>424</v>
      </c>
      <c r="C250" s="16" t="s">
        <v>406</v>
      </c>
      <c r="D250" s="28"/>
      <c r="E250" s="17">
        <v>-30</v>
      </c>
      <c r="F250" s="46"/>
      <c r="G250" s="17" t="s">
        <v>5</v>
      </c>
      <c r="H250" s="27">
        <v>0</v>
      </c>
      <c r="I250" s="22"/>
      <c r="J250" s="23"/>
      <c r="K250" s="11">
        <f>($K$3*(IF(I250=1,5,IF(I250=2,3,IF(I250=3,1.8,IF(I250=5,1.08,IF(I250=9,0.75,IF(I250=17,0.53,IF(I250=33,0.37,IF(I250&gt;=65,0.26,0))))))))))+(J250*1*$K$3)</f>
        <v>0</v>
      </c>
      <c r="L250" s="38">
        <v>9</v>
      </c>
      <c r="M250" s="39">
        <v>0</v>
      </c>
      <c r="N250" s="40">
        <f>($K$3*(IF(L250=1,5,IF(L250=2,3,IF(L250=3,1.8,IF(L250=5,1.08,IF(L250=9,0.75,IF(L250=17,0.53,IF(L250=33,0.37,IF(L250&gt;=65,0.26,0))))))))))+(M250*1*$K$3)</f>
        <v>1.5</v>
      </c>
      <c r="O250" s="22"/>
      <c r="P250" s="23"/>
      <c r="Q250" s="11">
        <f>($Q$3*(IF(O250=1,5,IF(O250=2,3,IF(O250=3,1.8,IF(O250=5,1.08,IF(O250=9,0.75,IF(O250=17,0.53,IF(O250=33,0.37,IF(O250&gt;=65,0.26,0))))))))))+(P250*1*$Q$3)</f>
        <v>0</v>
      </c>
      <c r="R250" s="38"/>
      <c r="S250" s="39"/>
      <c r="T250" s="40">
        <f>($T$3*(IF(R250=1,5,IF(R250=2,3,IF(R250=3,1.8,IF(R250=5,1.08,IF(R250=9,0.75,IF(R250=17,0.53,IF(R250=33,0.37,IF(R250&gt;=65,0.26,0))))))))))+(S250*1*$T$3)</f>
        <v>0</v>
      </c>
      <c r="U250" s="27">
        <f>H250+K250+N250+Q250+T250</f>
        <v>1.5</v>
      </c>
    </row>
    <row r="251" spans="1:21" x14ac:dyDescent="0.15">
      <c r="A251" s="15">
        <v>247</v>
      </c>
      <c r="B251" s="16" t="s">
        <v>423</v>
      </c>
      <c r="C251" s="16" t="s">
        <v>28</v>
      </c>
      <c r="D251" s="28"/>
      <c r="E251" s="17">
        <v>-30</v>
      </c>
      <c r="F251" s="46"/>
      <c r="G251" s="17" t="s">
        <v>5</v>
      </c>
      <c r="H251" s="27">
        <v>0</v>
      </c>
      <c r="I251" s="22"/>
      <c r="J251" s="23"/>
      <c r="K251" s="11">
        <f>($K$3*(IF(I251=1,5,IF(I251=2,3,IF(I251=3,1.8,IF(I251=5,1.08,IF(I251=9,0.75,IF(I251=17,0.53,IF(I251=33,0.37,IF(I251&gt;=65,0.26,0))))))))))+(J251*1*$K$3)</f>
        <v>0</v>
      </c>
      <c r="L251" s="38">
        <v>9</v>
      </c>
      <c r="M251" s="39">
        <v>0</v>
      </c>
      <c r="N251" s="40">
        <f>($K$3*(IF(L251=1,5,IF(L251=2,3,IF(L251=3,1.8,IF(L251=5,1.08,IF(L251=9,0.75,IF(L251=17,0.53,IF(L251=33,0.37,IF(L251&gt;=65,0.26,0))))))))))+(M251*1*$K$3)</f>
        <v>1.5</v>
      </c>
      <c r="O251" s="22"/>
      <c r="P251" s="23"/>
      <c r="Q251" s="11">
        <f>($Q$3*(IF(O251=1,5,IF(O251=2,3,IF(O251=3,1.8,IF(O251=5,1.08,IF(O251=9,0.75,IF(O251=17,0.53,IF(O251=33,0.37,IF(O251&gt;=65,0.26,0))))))))))+(P251*1*$Q$3)</f>
        <v>0</v>
      </c>
      <c r="R251" s="38"/>
      <c r="S251" s="39"/>
      <c r="T251" s="40">
        <f>($T$3*(IF(R251=1,5,IF(R251=2,3,IF(R251=3,1.8,IF(R251=5,1.08,IF(R251=9,0.75,IF(R251=17,0.53,IF(R251=33,0.37,IF(R251&gt;=65,0.26,0))))))))))+(S251*1*$T$3)</f>
        <v>0</v>
      </c>
      <c r="U251" s="27">
        <f>H251+K251+N251+Q251+T251</f>
        <v>1.5</v>
      </c>
    </row>
    <row r="252" spans="1:21" x14ac:dyDescent="0.15">
      <c r="A252" s="15">
        <v>248</v>
      </c>
      <c r="B252" s="16" t="s">
        <v>480</v>
      </c>
      <c r="C252" s="16" t="s">
        <v>29</v>
      </c>
      <c r="D252" s="28"/>
      <c r="E252" s="17">
        <v>-40</v>
      </c>
      <c r="F252" s="46"/>
      <c r="G252" s="17" t="s">
        <v>5</v>
      </c>
      <c r="H252" s="27">
        <v>0</v>
      </c>
      <c r="I252" s="22"/>
      <c r="J252" s="23"/>
      <c r="K252" s="11">
        <f>($K$3*(IF(I252=1,5,IF(I252=2,3,IF(I252=3,1.8,IF(I252=5,1.08,IF(I252=9,0.75,IF(I252=17,0.53,IF(I252=33,0.37,IF(I252&gt;=65,0.26,0))))))))))+(J252*1*$K$3)</f>
        <v>0</v>
      </c>
      <c r="L252" s="38"/>
      <c r="M252" s="39"/>
      <c r="N252" s="40">
        <f>($K$3*(IF(L252=1,5,IF(L252=2,3,IF(L252=3,1.8,IF(L252=5,1.08,IF(L252=9,0.75,IF(L252=17,0.53,IF(L252=33,0.37,IF(L252&gt;=65,0.26,0))))))))))+(M252*1*$K$3)</f>
        <v>0</v>
      </c>
      <c r="O252" s="22">
        <v>9</v>
      </c>
      <c r="P252" s="23">
        <v>0</v>
      </c>
      <c r="Q252" s="11">
        <f>($Q$3*(IF(O252=1,5,IF(O252=2,3,IF(O252=3,1.8,IF(O252=5,1.08,IF(O252=9,0.75,IF(O252=17,0.53,IF(O252=33,0.37,IF(O252&gt;=65,0.26,0))))))))))+(P252*1*$Q$3)</f>
        <v>0.75</v>
      </c>
      <c r="R252" s="38">
        <v>9</v>
      </c>
      <c r="S252" s="39">
        <v>0</v>
      </c>
      <c r="T252" s="40">
        <f>($T$3*(IF(R252=1,5,IF(R252=2,3,IF(R252=3,1.8,IF(R252=5,1.08,IF(R252=9,0.75,IF(R252=17,0.53,IF(R252=33,0.37,IF(R252&gt;=65,0.26,0))))))))))+(S252*1*$T$3)</f>
        <v>0.75</v>
      </c>
      <c r="U252" s="27">
        <f>H252+K252+N252+Q252+T252</f>
        <v>1.5</v>
      </c>
    </row>
    <row r="253" spans="1:21" ht="13" customHeight="1" x14ac:dyDescent="0.15">
      <c r="A253" s="15">
        <v>249</v>
      </c>
      <c r="B253" s="16" t="s">
        <v>444</v>
      </c>
      <c r="C253" s="16" t="s">
        <v>413</v>
      </c>
      <c r="D253" s="28"/>
      <c r="E253" s="17">
        <v>-30</v>
      </c>
      <c r="F253" s="46"/>
      <c r="G253" s="30" t="s">
        <v>6</v>
      </c>
      <c r="H253" s="27">
        <v>0</v>
      </c>
      <c r="I253" s="22"/>
      <c r="J253" s="23"/>
      <c r="K253" s="11">
        <f>($K$3*(IF(I253=1,5,IF(I253=2,3,IF(I253=3,1.8,IF(I253=5,1.08,IF(I253=9,0.75,IF(I253=17,0.53,IF(I253=33,0.37,IF(I253&gt;=65,0.26,0))))))))))+(J253*1*$K$3)</f>
        <v>0</v>
      </c>
      <c r="L253" s="38">
        <v>9</v>
      </c>
      <c r="M253" s="39">
        <v>0</v>
      </c>
      <c r="N253" s="40">
        <f>($K$3*(IF(L253=1,5,IF(L253=2,3,IF(L253=3,1.8,IF(L253=5,1.08,IF(L253=9,0.75,IF(L253=17,0.53,IF(L253=33,0.37,IF(L253&gt;=65,0.26,0))))))))))+(M253*1*$K$3)</f>
        <v>1.5</v>
      </c>
      <c r="O253" s="22"/>
      <c r="P253" s="23"/>
      <c r="Q253" s="11">
        <f>($Q$3*(IF(O253=1,5,IF(O253=2,3,IF(O253=3,1.8,IF(O253=5,1.08,IF(O253=9,0.75,IF(O253=17,0.53,IF(O253=33,0.37,IF(O253&gt;=65,0.26,0))))))))))+(P253*1*$Q$3)</f>
        <v>0</v>
      </c>
      <c r="R253" s="38"/>
      <c r="S253" s="39"/>
      <c r="T253" s="40">
        <f>($T$3*(IF(R253=1,5,IF(R253=2,3,IF(R253=3,1.8,IF(R253=5,1.08,IF(R253=9,0.75,IF(R253=17,0.53,IF(R253=33,0.37,IF(R253&gt;=65,0.26,0))))))))))+(S253*1*$T$3)</f>
        <v>0</v>
      </c>
      <c r="U253" s="27">
        <f>H253+K253+N253+Q253+T253</f>
        <v>1.5</v>
      </c>
    </row>
    <row r="254" spans="1:21" x14ac:dyDescent="0.15">
      <c r="A254" s="15">
        <v>250</v>
      </c>
      <c r="B254" s="16" t="s">
        <v>493</v>
      </c>
      <c r="C254" s="16" t="s">
        <v>413</v>
      </c>
      <c r="D254" s="28"/>
      <c r="E254" s="17">
        <v>-33</v>
      </c>
      <c r="F254" s="46"/>
      <c r="G254" s="30" t="s">
        <v>6</v>
      </c>
      <c r="H254" s="27">
        <v>0</v>
      </c>
      <c r="I254" s="22"/>
      <c r="J254" s="23"/>
      <c r="K254" s="11">
        <f>($K$3*(IF(I254=1,5,IF(I254=2,3,IF(I254=3,1.8,IF(I254=5,1.08,IF(I254=9,0.75,IF(I254=17,0.53,IF(I254=33,0.37,IF(I254&gt;=65,0.26,0))))))))))+(J254*1*$K$3)</f>
        <v>0</v>
      </c>
      <c r="L254" s="38"/>
      <c r="M254" s="39"/>
      <c r="N254" s="40">
        <f>($K$3*(IF(L254=1,5,IF(L254=2,3,IF(L254=3,1.8,IF(L254=5,1.08,IF(L254=9,0.75,IF(L254=17,0.53,IF(L254=33,0.37,IF(L254&gt;=65,0.26,0))))))))))+(M254*1*$K$3)</f>
        <v>0</v>
      </c>
      <c r="O254" s="22">
        <v>9</v>
      </c>
      <c r="P254" s="23">
        <v>0</v>
      </c>
      <c r="Q254" s="11">
        <f>($Q$3*(IF(O254=1,5,IF(O254=2,3,IF(O254=3,1.8,IF(O254=5,1.08,IF(O254=9,0.75,IF(O254=17,0.53,IF(O254=33,0.37,IF(O254&gt;=65,0.26,0))))))))))+(P254*1*$Q$3)</f>
        <v>0.75</v>
      </c>
      <c r="R254" s="38">
        <v>9</v>
      </c>
      <c r="S254" s="39">
        <v>0</v>
      </c>
      <c r="T254" s="40">
        <f>($T$3*(IF(R254=1,5,IF(R254=2,3,IF(R254=3,1.8,IF(R254=5,1.08,IF(R254=9,0.75,IF(R254=17,0.53,IF(R254=33,0.37,IF(R254&gt;=65,0.26,0))))))))))+(S254*1*$T$3)</f>
        <v>0.75</v>
      </c>
      <c r="U254" s="27">
        <f>H254+K254+N254+Q254+T254</f>
        <v>1.5</v>
      </c>
    </row>
    <row r="255" spans="1:21" x14ac:dyDescent="0.15">
      <c r="A255" s="15">
        <v>251</v>
      </c>
      <c r="B255" s="16" t="s">
        <v>294</v>
      </c>
      <c r="C255" s="16" t="s">
        <v>33</v>
      </c>
      <c r="D255" s="28"/>
      <c r="E255" s="17">
        <v>-33</v>
      </c>
      <c r="F255" s="46"/>
      <c r="G255" s="17" t="s">
        <v>6</v>
      </c>
      <c r="H255" s="27">
        <v>0.36000000000000004</v>
      </c>
      <c r="I255" s="22"/>
      <c r="J255" s="23"/>
      <c r="K255" s="11">
        <f>($K$3*(IF(I255=1,5,IF(I255=2,3,IF(I255=3,1.8,IF(I255=5,1.08,IF(I255=9,0.75,IF(I255=17,0.53,IF(I255=33,0.37,IF(I255&gt;=65,0.26,0))))))))))+(J255*1*$K$3)</f>
        <v>0</v>
      </c>
      <c r="L255" s="38"/>
      <c r="M255" s="39"/>
      <c r="N255" s="40">
        <f>($K$3*(IF(L255=1,5,IF(L255=2,3,IF(L255=3,1.8,IF(L255=5,1.08,IF(L255=9,0.75,IF(L255=17,0.53,IF(L255=33,0.37,IF(L255&gt;=65,0.26,0))))))))))+(M255*1*$K$3)</f>
        <v>0</v>
      </c>
      <c r="O255" s="22"/>
      <c r="P255" s="23"/>
      <c r="Q255" s="11">
        <f>($Q$3*(IF(O255=1,5,IF(O255=2,3,IF(O255=3,1.8,IF(O255=5,1.08,IF(O255=9,0.75,IF(O255=17,0.53,IF(O255=33,0.37,IF(O255&gt;=65,0.26,0))))))))))+(P255*1*$Q$3)</f>
        <v>0</v>
      </c>
      <c r="R255" s="38">
        <v>5</v>
      </c>
      <c r="S255" s="39">
        <v>0</v>
      </c>
      <c r="T255" s="40">
        <f>($T$3*(IF(R255=1,5,IF(R255=2,3,IF(R255=3,1.8,IF(R255=5,1.08,IF(R255=9,0.75,IF(R255=17,0.53,IF(R255=33,0.37,IF(R255&gt;=65,0.26,0))))))))))+(S255*1*$T$3)</f>
        <v>1.08</v>
      </c>
      <c r="U255" s="27">
        <f>H255+K255+N255+Q255+T255</f>
        <v>1.4400000000000002</v>
      </c>
    </row>
    <row r="256" spans="1:21" x14ac:dyDescent="0.15">
      <c r="A256" s="15">
        <v>252</v>
      </c>
      <c r="B256" s="16" t="s">
        <v>216</v>
      </c>
      <c r="C256" s="16" t="s">
        <v>43</v>
      </c>
      <c r="D256" s="28"/>
      <c r="E256" s="17">
        <v>-33</v>
      </c>
      <c r="F256" s="46"/>
      <c r="G256" s="17" t="s">
        <v>6</v>
      </c>
      <c r="H256" s="27">
        <v>1.2480000000000002</v>
      </c>
      <c r="I256" s="22"/>
      <c r="J256" s="23"/>
      <c r="K256" s="11">
        <f>($K$3*(IF(I256=1,5,IF(I256=2,3,IF(I256=3,1.8,IF(I256=5,1.08,IF(I256=9,0.75,IF(I256=17,0.53,IF(I256=33,0.37,IF(I256&gt;=65,0.26,0))))))))))+(J256*1*$K$3)</f>
        <v>0</v>
      </c>
      <c r="L256" s="38"/>
      <c r="M256" s="39"/>
      <c r="N256" s="40">
        <f>($K$3*(IF(L256=1,5,IF(L256=2,3,IF(L256=3,1.8,IF(L256=5,1.08,IF(L256=9,0.75,IF(L256=17,0.53,IF(L256=33,0.37,IF(L256&gt;=65,0.26,0))))))))))+(M256*1*$K$3)</f>
        <v>0</v>
      </c>
      <c r="O256" s="22"/>
      <c r="P256" s="23"/>
      <c r="Q256" s="11">
        <f>($Q$3*(IF(O256=1,5,IF(O256=2,3,IF(O256=3,1.8,IF(O256=5,1.08,IF(O256=9,0.75,IF(O256=17,0.53,IF(O256=33,0.37,IF(O256&gt;=65,0.26,0))))))))))+(P256*1*$Q$3)</f>
        <v>0</v>
      </c>
      <c r="R256" s="38"/>
      <c r="S256" s="39"/>
      <c r="T256" s="40">
        <f>($T$3*(IF(R256=1,5,IF(R256=2,3,IF(R256=3,1.8,IF(R256=5,1.08,IF(R256=9,0.75,IF(R256=17,0.53,IF(R256=33,0.37,IF(R256&gt;=65,0.26,0))))))))))+(S256*1*$T$3)</f>
        <v>0</v>
      </c>
      <c r="U256" s="27">
        <f>H256+K256+N256+Q256+T256</f>
        <v>1.2480000000000002</v>
      </c>
    </row>
    <row r="257" spans="1:21" x14ac:dyDescent="0.15">
      <c r="A257" s="15">
        <v>253</v>
      </c>
      <c r="B257" s="16" t="s">
        <v>107</v>
      </c>
      <c r="C257" s="16" t="s">
        <v>30</v>
      </c>
      <c r="D257" s="28">
        <v>2008</v>
      </c>
      <c r="E257" s="17">
        <v>-27</v>
      </c>
      <c r="F257" s="46"/>
      <c r="G257" s="17" t="s">
        <v>6</v>
      </c>
      <c r="H257" s="27">
        <v>1.2160000000000002</v>
      </c>
      <c r="I257" s="22"/>
      <c r="J257" s="23"/>
      <c r="K257" s="11">
        <f>($K$3*(IF(I257=1,5,IF(I257=2,3,IF(I257=3,1.8,IF(I257=5,1.08,IF(I257=9,0.75,IF(I257=17,0.53,IF(I257=33,0.37,IF(I257&gt;=65,0.26,0))))))))))+(J257*1*$K$3)</f>
        <v>0</v>
      </c>
      <c r="L257" s="38"/>
      <c r="M257" s="39"/>
      <c r="N257" s="40">
        <f>($K$3*(IF(L257=1,5,IF(L257=2,3,IF(L257=3,1.8,IF(L257=5,1.08,IF(L257=9,0.75,IF(L257=17,0.53,IF(L257=33,0.37,IF(L257&gt;=65,0.26,0))))))))))+(M257*1*$K$3)</f>
        <v>0</v>
      </c>
      <c r="O257" s="22"/>
      <c r="P257" s="23"/>
      <c r="Q257" s="11">
        <f>($Q$3*(IF(O257=1,5,IF(O257=2,3,IF(O257=3,1.8,IF(O257=5,1.08,IF(O257=9,0.75,IF(O257=17,0.53,IF(O257=33,0.37,IF(O257&gt;=65,0.26,0))))))))))+(P257*1*$Q$3)</f>
        <v>0</v>
      </c>
      <c r="R257" s="38"/>
      <c r="S257" s="39"/>
      <c r="T257" s="40">
        <f>($T$3*(IF(R257=1,5,IF(R257=2,3,IF(R257=3,1.8,IF(R257=5,1.08,IF(R257=9,0.75,IF(R257=17,0.53,IF(R257=33,0.37,IF(R257&gt;=65,0.26,0))))))))))+(S257*1*$T$3)</f>
        <v>0</v>
      </c>
      <c r="U257" s="27">
        <f>H257+K257+N257+Q257+T257</f>
        <v>1.2160000000000002</v>
      </c>
    </row>
    <row r="258" spans="1:21" x14ac:dyDescent="0.15">
      <c r="A258" s="15">
        <v>254</v>
      </c>
      <c r="B258" s="16" t="s">
        <v>282</v>
      </c>
      <c r="C258" s="16" t="s">
        <v>47</v>
      </c>
      <c r="D258" s="32"/>
      <c r="E258" s="30" t="s">
        <v>52</v>
      </c>
      <c r="F258" s="46"/>
      <c r="G258" s="17" t="s">
        <v>5</v>
      </c>
      <c r="H258" s="27">
        <v>1.2000000000000002</v>
      </c>
      <c r="I258" s="22"/>
      <c r="J258" s="23"/>
      <c r="K258" s="11">
        <f>($K$3*(IF(I258=1,5,IF(I258=2,3,IF(I258=3,1.8,IF(I258=5,1.08,IF(I258=9,0.75,IF(I258=17,0.53,IF(I258=33,0.37,IF(I258&gt;=65,0.26,0))))))))))+(J258*1*$K$3)</f>
        <v>0</v>
      </c>
      <c r="L258" s="38"/>
      <c r="M258" s="39"/>
      <c r="N258" s="40">
        <f>($K$3*(IF(L258=1,5,IF(L258=2,3,IF(L258=3,1.8,IF(L258=5,1.08,IF(L258=9,0.75,IF(L258=17,0.53,IF(L258=33,0.37,IF(L258&gt;=65,0.26,0))))))))))+(M258*1*$K$3)</f>
        <v>0</v>
      </c>
      <c r="O258" s="22"/>
      <c r="P258" s="23"/>
      <c r="Q258" s="11">
        <f>($Q$3*(IF(O258=1,5,IF(O258=2,3,IF(O258=3,1.8,IF(O258=5,1.08,IF(O258=9,0.75,IF(O258=17,0.53,IF(O258=33,0.37,IF(O258&gt;=65,0.26,0))))))))))+(P258*1*$Q$3)</f>
        <v>0</v>
      </c>
      <c r="R258" s="38"/>
      <c r="S258" s="39"/>
      <c r="T258" s="40">
        <f>($T$3*(IF(R258=1,5,IF(R258=2,3,IF(R258=3,1.8,IF(R258=5,1.08,IF(R258=9,0.75,IF(R258=17,0.53,IF(R258=33,0.37,IF(R258&gt;=65,0.26,0))))))))))+(S258*1*$T$3)</f>
        <v>0</v>
      </c>
      <c r="U258" s="27">
        <f>H258+K258+N258+Q258+T258</f>
        <v>1.2000000000000002</v>
      </c>
    </row>
    <row r="259" spans="1:21" x14ac:dyDescent="0.15">
      <c r="A259" s="15">
        <v>255</v>
      </c>
      <c r="B259" s="16" t="s">
        <v>230</v>
      </c>
      <c r="C259" s="16" t="s">
        <v>1</v>
      </c>
      <c r="D259" s="28"/>
      <c r="E259" s="17">
        <v>-40</v>
      </c>
      <c r="F259" s="46"/>
      <c r="G259" s="17" t="s">
        <v>6</v>
      </c>
      <c r="H259" s="27">
        <v>1.0960000000000001</v>
      </c>
      <c r="I259" s="22"/>
      <c r="J259" s="23"/>
      <c r="K259" s="11">
        <f>($K$3*(IF(I259=1,5,IF(I259=2,3,IF(I259=3,1.8,IF(I259=5,1.08,IF(I259=9,0.75,IF(I259=17,0.53,IF(I259=33,0.37,IF(I259&gt;=65,0.26,0))))))))))+(J259*1*$K$3)</f>
        <v>0</v>
      </c>
      <c r="L259" s="38"/>
      <c r="M259" s="39"/>
      <c r="N259" s="40">
        <f>($K$3*(IF(L259=1,5,IF(L259=2,3,IF(L259=3,1.8,IF(L259=5,1.08,IF(L259=9,0.75,IF(L259=17,0.53,IF(L259=33,0.37,IF(L259&gt;=65,0.26,0))))))))))+(M259*1*$K$3)</f>
        <v>0</v>
      </c>
      <c r="O259" s="22"/>
      <c r="P259" s="23"/>
      <c r="Q259" s="11">
        <f>($Q$3*(IF(O259=1,5,IF(O259=2,3,IF(O259=3,1.8,IF(O259=5,1.08,IF(O259=9,0.75,IF(O259=17,0.53,IF(O259=33,0.37,IF(O259&gt;=65,0.26,0))))))))))+(P259*1*$Q$3)</f>
        <v>0</v>
      </c>
      <c r="R259" s="38"/>
      <c r="S259" s="39"/>
      <c r="T259" s="40">
        <f>($T$3*(IF(R259=1,5,IF(R259=2,3,IF(R259=3,1.8,IF(R259=5,1.08,IF(R259=9,0.75,IF(R259=17,0.53,IF(R259=33,0.37,IF(R259&gt;=65,0.26,0))))))))))+(S259*1*$T$3)</f>
        <v>0</v>
      </c>
      <c r="U259" s="27">
        <f>H259+K259+N259+Q259+T259</f>
        <v>1.0960000000000001</v>
      </c>
    </row>
    <row r="260" spans="1:21" x14ac:dyDescent="0.15">
      <c r="A260" s="15">
        <v>256</v>
      </c>
      <c r="B260" s="16" t="s">
        <v>530</v>
      </c>
      <c r="C260" s="16" t="s">
        <v>29</v>
      </c>
      <c r="D260" s="28"/>
      <c r="E260" s="17">
        <v>-44</v>
      </c>
      <c r="F260" s="46"/>
      <c r="G260" s="17" t="s">
        <v>6</v>
      </c>
      <c r="H260" s="27">
        <v>0</v>
      </c>
      <c r="I260" s="22"/>
      <c r="J260" s="23"/>
      <c r="K260" s="11">
        <f>($K$3*(IF(I260=1,5,IF(I260=2,3,IF(I260=3,1.8,IF(I260=5,1.08,IF(I260=9,0.75,IF(I260=17,0.53,IF(I260=33,0.37,IF(I260&gt;=65,0.26,0))))))))))+(J260*1*$K$3)</f>
        <v>0</v>
      </c>
      <c r="L260" s="38"/>
      <c r="M260" s="39"/>
      <c r="N260" s="40">
        <f>($K$3*(IF(L260=1,5,IF(L260=2,3,IF(L260=3,1.8,IF(L260=5,1.08,IF(L260=9,0.75,IF(L260=17,0.53,IF(L260=33,0.37,IF(L260&gt;=65,0.26,0))))))))))+(M260*1*$K$3)</f>
        <v>0</v>
      </c>
      <c r="O260" s="22"/>
      <c r="P260" s="23"/>
      <c r="Q260" s="11">
        <f>($Q$3*(IF(O260=1,5,IF(O260=2,3,IF(O260=3,1.8,IF(O260=5,1.08,IF(O260=9,0.75,IF(O260=17,0.53,IF(O260=33,0.37,IF(O260&gt;=65,0.26,0))))))))))+(P260*1*$Q$3)</f>
        <v>0</v>
      </c>
      <c r="R260" s="38">
        <v>5</v>
      </c>
      <c r="S260" s="39">
        <v>0</v>
      </c>
      <c r="T260" s="40">
        <f>($T$3*(IF(R260=1,5,IF(R260=2,3,IF(R260=3,1.8,IF(R260=5,1.08,IF(R260=9,0.75,IF(R260=17,0.53,IF(R260=33,0.37,IF(R260&gt;=65,0.26,0))))))))))+(S260*1*$T$3)</f>
        <v>1.08</v>
      </c>
      <c r="U260" s="27">
        <f>H260+K260+N260+Q260+T260</f>
        <v>1.08</v>
      </c>
    </row>
    <row r="261" spans="1:21" x14ac:dyDescent="0.15">
      <c r="A261" s="15">
        <v>257</v>
      </c>
      <c r="B261" s="16" t="s">
        <v>500</v>
      </c>
      <c r="C261" s="16" t="s">
        <v>335</v>
      </c>
      <c r="D261" s="28"/>
      <c r="E261" s="17">
        <v>-44</v>
      </c>
      <c r="F261" s="46"/>
      <c r="G261" s="17" t="s">
        <v>6</v>
      </c>
      <c r="H261" s="27">
        <v>0</v>
      </c>
      <c r="I261" s="22"/>
      <c r="J261" s="23"/>
      <c r="K261" s="11">
        <f>($K$3*(IF(I261=1,5,IF(I261=2,3,IF(I261=3,1.8,IF(I261=5,1.08,IF(I261=9,0.75,IF(I261=17,0.53,IF(I261=33,0.37,IF(I261&gt;=65,0.26,0))))))))))+(J261*1*$K$3)</f>
        <v>0</v>
      </c>
      <c r="L261" s="38"/>
      <c r="M261" s="39"/>
      <c r="N261" s="40">
        <f>($K$3*(IF(L261=1,5,IF(L261=2,3,IF(L261=3,1.8,IF(L261=5,1.08,IF(L261=9,0.75,IF(L261=17,0.53,IF(L261=33,0.37,IF(L261&gt;=65,0.26,0))))))))))+(M261*1*$K$3)</f>
        <v>0</v>
      </c>
      <c r="O261" s="22">
        <v>5</v>
      </c>
      <c r="P261" s="23">
        <v>0</v>
      </c>
      <c r="Q261" s="11">
        <f>($Q$3*(IF(O261=1,5,IF(O261=2,3,IF(O261=3,1.8,IF(O261=5,1.08,IF(O261=9,0.75,IF(O261=17,0.53,IF(O261=33,0.37,IF(O261&gt;=65,0.26,0))))))))))+(P261*1*$Q$3)</f>
        <v>1.08</v>
      </c>
      <c r="R261" s="38"/>
      <c r="S261" s="39"/>
      <c r="T261" s="40">
        <f>($T$3*(IF(R261=1,5,IF(R261=2,3,IF(R261=3,1.8,IF(R261=5,1.08,IF(R261=9,0.75,IF(R261=17,0.53,IF(R261=33,0.37,IF(R261&gt;=65,0.26,0))))))))))+(S261*1*$T$3)</f>
        <v>0</v>
      </c>
      <c r="U261" s="27">
        <f>H261+K261+N261+Q261+T261</f>
        <v>1.08</v>
      </c>
    </row>
    <row r="262" spans="1:21" x14ac:dyDescent="0.15">
      <c r="A262" s="15">
        <v>258</v>
      </c>
      <c r="B262" s="16" t="s">
        <v>497</v>
      </c>
      <c r="C262" s="16" t="s">
        <v>187</v>
      </c>
      <c r="D262" s="28"/>
      <c r="E262" s="17">
        <v>-40</v>
      </c>
      <c r="F262" s="46"/>
      <c r="G262" s="17" t="s">
        <v>6</v>
      </c>
      <c r="H262" s="27">
        <v>0</v>
      </c>
      <c r="I262" s="22"/>
      <c r="J262" s="23"/>
      <c r="K262" s="11">
        <f>($K$3*(IF(I262=1,5,IF(I262=2,3,IF(I262=3,1.8,IF(I262=5,1.08,IF(I262=9,0.75,IF(I262=17,0.53,IF(I262=33,0.37,IF(I262&gt;=65,0.26,0))))))))))+(J262*1*$K$3)</f>
        <v>0</v>
      </c>
      <c r="L262" s="38"/>
      <c r="M262" s="39"/>
      <c r="N262" s="40">
        <f>($K$3*(IF(L262=1,5,IF(L262=2,3,IF(L262=3,1.8,IF(L262=5,1.08,IF(L262=9,0.75,IF(L262=17,0.53,IF(L262=33,0.37,IF(L262&gt;=65,0.26,0))))))))))+(M262*1*$K$3)</f>
        <v>0</v>
      </c>
      <c r="O262" s="22">
        <v>5</v>
      </c>
      <c r="P262" s="23">
        <v>0</v>
      </c>
      <c r="Q262" s="11">
        <f>($Q$3*(IF(O262=1,5,IF(O262=2,3,IF(O262=3,1.8,IF(O262=5,1.08,IF(O262=9,0.75,IF(O262=17,0.53,IF(O262=33,0.37,IF(O262&gt;=65,0.26,0))))))))))+(P262*1*$Q$3)</f>
        <v>1.08</v>
      </c>
      <c r="R262" s="38"/>
      <c r="S262" s="39"/>
      <c r="T262" s="40">
        <f>($T$3*(IF(R262=1,5,IF(R262=2,3,IF(R262=3,1.8,IF(R262=5,1.08,IF(R262=9,0.75,IF(R262=17,0.53,IF(R262=33,0.37,IF(R262&gt;=65,0.26,0))))))))))+(S262*1*$T$3)</f>
        <v>0</v>
      </c>
      <c r="U262" s="27">
        <f>H262+K262+N262+Q262+T262</f>
        <v>1.08</v>
      </c>
    </row>
    <row r="263" spans="1:21" x14ac:dyDescent="0.15">
      <c r="A263" s="15">
        <v>259</v>
      </c>
      <c r="B263" s="16" t="s">
        <v>117</v>
      </c>
      <c r="C263" s="16" t="s">
        <v>56</v>
      </c>
      <c r="D263" s="28">
        <v>2008</v>
      </c>
      <c r="E263" s="17">
        <v>-40</v>
      </c>
      <c r="F263" s="46"/>
      <c r="G263" s="17" t="s">
        <v>6</v>
      </c>
      <c r="H263" s="27">
        <v>0</v>
      </c>
      <c r="I263" s="22"/>
      <c r="J263" s="23"/>
      <c r="K263" s="11">
        <f>($K$3*(IF(I263=1,5,IF(I263=2,3,IF(I263=3,1.8,IF(I263=5,1.08,IF(I263=9,0.75,IF(I263=17,0.53,IF(I263=33,0.37,IF(I263&gt;=65,0.26,0))))))))))+(J263*1*$K$3)</f>
        <v>0</v>
      </c>
      <c r="L263" s="38"/>
      <c r="M263" s="39"/>
      <c r="N263" s="40">
        <f>($K$3*(IF(L263=1,5,IF(L263=2,3,IF(L263=3,1.8,IF(L263=5,1.08,IF(L263=9,0.75,IF(L263=17,0.53,IF(L263=33,0.37,IF(L263&gt;=65,0.26,0))))))))))+(M263*1*$K$3)</f>
        <v>0</v>
      </c>
      <c r="O263" s="22"/>
      <c r="P263" s="23"/>
      <c r="Q263" s="11">
        <f>($Q$3*(IF(O263=1,5,IF(O263=2,3,IF(O263=3,1.8,IF(O263=5,1.08,IF(O263=9,0.75,IF(O263=17,0.53,IF(O263=33,0.37,IF(O263&gt;=65,0.26,0))))))))))+(P263*1*$Q$3)</f>
        <v>0</v>
      </c>
      <c r="R263" s="38">
        <v>5</v>
      </c>
      <c r="S263" s="39">
        <v>0</v>
      </c>
      <c r="T263" s="40">
        <f>($T$3*(IF(R263=1,5,IF(R263=2,3,IF(R263=3,1.8,IF(R263=5,1.08,IF(R263=9,0.75,IF(R263=17,0.53,IF(R263=33,0.37,IF(R263&gt;=65,0.26,0))))))))))+(S263*1*$T$3)</f>
        <v>1.08</v>
      </c>
      <c r="U263" s="27">
        <f>H263+K263+N263+Q263+T263</f>
        <v>1.08</v>
      </c>
    </row>
    <row r="264" spans="1:21" x14ac:dyDescent="0.15">
      <c r="A264" s="15">
        <v>260</v>
      </c>
      <c r="B264" s="16" t="s">
        <v>527</v>
      </c>
      <c r="C264" s="16" t="s">
        <v>29</v>
      </c>
      <c r="D264" s="28"/>
      <c r="E264" s="17">
        <v>-40</v>
      </c>
      <c r="F264" s="46"/>
      <c r="G264" s="17" t="s">
        <v>6</v>
      </c>
      <c r="H264" s="27">
        <v>0</v>
      </c>
      <c r="I264" s="22"/>
      <c r="J264" s="23"/>
      <c r="K264" s="11">
        <f>($K$3*(IF(I264=1,5,IF(I264=2,3,IF(I264=3,1.8,IF(I264=5,1.08,IF(I264=9,0.75,IF(I264=17,0.53,IF(I264=33,0.37,IF(I264&gt;=65,0.26,0))))))))))+(J264*1*$K$3)</f>
        <v>0</v>
      </c>
      <c r="L264" s="38"/>
      <c r="M264" s="39"/>
      <c r="N264" s="40">
        <f>($K$3*(IF(L264=1,5,IF(L264=2,3,IF(L264=3,1.8,IF(L264=5,1.08,IF(L264=9,0.75,IF(L264=17,0.53,IF(L264=33,0.37,IF(L264&gt;=65,0.26,0))))))))))+(M264*1*$K$3)</f>
        <v>0</v>
      </c>
      <c r="O264" s="22"/>
      <c r="P264" s="23"/>
      <c r="Q264" s="11">
        <f>($Q$3*(IF(O264=1,5,IF(O264=2,3,IF(O264=3,1.8,IF(O264=5,1.08,IF(O264=9,0.75,IF(O264=17,0.53,IF(O264=33,0.37,IF(O264&gt;=65,0.26,0))))))))))+(P264*1*$Q$3)</f>
        <v>0</v>
      </c>
      <c r="R264" s="38">
        <v>5</v>
      </c>
      <c r="S264" s="39">
        <v>0</v>
      </c>
      <c r="T264" s="40">
        <f>($T$3*(IF(R264=1,5,IF(R264=2,3,IF(R264=3,1.8,IF(R264=5,1.08,IF(R264=9,0.75,IF(R264=17,0.53,IF(R264=33,0.37,IF(R264&gt;=65,0.26,0))))))))))+(S264*1*$T$3)</f>
        <v>1.08</v>
      </c>
      <c r="U264" s="27">
        <f>H264+K264+N264+Q264+T264</f>
        <v>1.08</v>
      </c>
    </row>
    <row r="265" spans="1:21" x14ac:dyDescent="0.15">
      <c r="A265" s="15">
        <v>261</v>
      </c>
      <c r="B265" s="16" t="s">
        <v>526</v>
      </c>
      <c r="C265" s="16" t="s">
        <v>12</v>
      </c>
      <c r="D265" s="28"/>
      <c r="E265" s="17">
        <v>-36</v>
      </c>
      <c r="F265" s="46"/>
      <c r="G265" s="17" t="s">
        <v>6</v>
      </c>
      <c r="H265" s="27">
        <v>0</v>
      </c>
      <c r="I265" s="22"/>
      <c r="J265" s="23"/>
      <c r="K265" s="11">
        <f>($K$3*(IF(I265=1,5,IF(I265=2,3,IF(I265=3,1.8,IF(I265=5,1.08,IF(I265=9,0.75,IF(I265=17,0.53,IF(I265=33,0.37,IF(I265&gt;=65,0.26,0))))))))))+(J265*1*$K$3)</f>
        <v>0</v>
      </c>
      <c r="L265" s="38"/>
      <c r="M265" s="39"/>
      <c r="N265" s="40">
        <f>($K$3*(IF(L265=1,5,IF(L265=2,3,IF(L265=3,1.8,IF(L265=5,1.08,IF(L265=9,0.75,IF(L265=17,0.53,IF(L265=33,0.37,IF(L265&gt;=65,0.26,0))))))))))+(M265*1*$K$3)</f>
        <v>0</v>
      </c>
      <c r="O265" s="22"/>
      <c r="P265" s="23"/>
      <c r="Q265" s="11">
        <f>($Q$3*(IF(O265=1,5,IF(O265=2,3,IF(O265=3,1.8,IF(O265=5,1.08,IF(O265=9,0.75,IF(O265=17,0.53,IF(O265=33,0.37,IF(O265&gt;=65,0.26,0))))))))))+(P265*1*$Q$3)</f>
        <v>0</v>
      </c>
      <c r="R265" s="38">
        <v>5</v>
      </c>
      <c r="S265" s="39">
        <v>0</v>
      </c>
      <c r="T265" s="40">
        <f>($T$3*(IF(R265=1,5,IF(R265=2,3,IF(R265=3,1.8,IF(R265=5,1.08,IF(R265=9,0.75,IF(R265=17,0.53,IF(R265=33,0.37,IF(R265&gt;=65,0.26,0))))))))))+(S265*1*$T$3)</f>
        <v>1.08</v>
      </c>
      <c r="U265" s="27">
        <f>H265+K265+N265+Q265+T265</f>
        <v>1.08</v>
      </c>
    </row>
    <row r="266" spans="1:21" x14ac:dyDescent="0.15">
      <c r="A266" s="15">
        <v>262</v>
      </c>
      <c r="B266" s="16" t="s">
        <v>495</v>
      </c>
      <c r="C266" s="16" t="s">
        <v>34</v>
      </c>
      <c r="D266" s="28"/>
      <c r="E266" s="17">
        <v>-36</v>
      </c>
      <c r="F266" s="46"/>
      <c r="G266" s="17" t="s">
        <v>6</v>
      </c>
      <c r="H266" s="27">
        <v>0</v>
      </c>
      <c r="I266" s="22"/>
      <c r="J266" s="23"/>
      <c r="K266" s="11">
        <f>($K$3*(IF(I266=1,5,IF(I266=2,3,IF(I266=3,1.8,IF(I266=5,1.08,IF(I266=9,0.75,IF(I266=17,0.53,IF(I266=33,0.37,IF(I266&gt;=65,0.26,0))))))))))+(J266*1*$K$3)</f>
        <v>0</v>
      </c>
      <c r="L266" s="38"/>
      <c r="M266" s="39"/>
      <c r="N266" s="40">
        <f>($K$3*(IF(L266=1,5,IF(L266=2,3,IF(L266=3,1.8,IF(L266=5,1.08,IF(L266=9,0.75,IF(L266=17,0.53,IF(L266=33,0.37,IF(L266&gt;=65,0.26,0))))))))))+(M266*1*$K$3)</f>
        <v>0</v>
      </c>
      <c r="O266" s="22">
        <v>5</v>
      </c>
      <c r="P266" s="23">
        <v>0</v>
      </c>
      <c r="Q266" s="11">
        <f>($Q$3*(IF(O266=1,5,IF(O266=2,3,IF(O266=3,1.8,IF(O266=5,1.08,IF(O266=9,0.75,IF(O266=17,0.53,IF(O266=33,0.37,IF(O266&gt;=65,0.26,0))))))))))+(P266*1*$Q$3)</f>
        <v>1.08</v>
      </c>
      <c r="R266" s="38"/>
      <c r="S266" s="39"/>
      <c r="T266" s="40">
        <f>($T$3*(IF(R266=1,5,IF(R266=2,3,IF(R266=3,1.8,IF(R266=5,1.08,IF(R266=9,0.75,IF(R266=17,0.53,IF(R266=33,0.37,IF(R266&gt;=65,0.26,0))))))))))+(S266*1*$T$3)</f>
        <v>0</v>
      </c>
      <c r="U266" s="27">
        <f>H266+K266+N266+Q266+T266</f>
        <v>1.08</v>
      </c>
    </row>
    <row r="267" spans="1:21" x14ac:dyDescent="0.15">
      <c r="A267" s="15">
        <v>263</v>
      </c>
      <c r="B267" s="16" t="s">
        <v>464</v>
      </c>
      <c r="C267" s="16" t="s">
        <v>465</v>
      </c>
      <c r="D267" s="31"/>
      <c r="E267" s="17">
        <v>-27</v>
      </c>
      <c r="F267" s="46"/>
      <c r="G267" s="17" t="s">
        <v>5</v>
      </c>
      <c r="H267" s="27">
        <v>0</v>
      </c>
      <c r="I267" s="22"/>
      <c r="J267" s="23"/>
      <c r="K267" s="11">
        <f>($K$3*(IF(I267=1,5,IF(I267=2,3,IF(I267=3,1.8,IF(I267=5,1.08,IF(I267=9,0.75,IF(I267=17,0.53,IF(I267=33,0.37,IF(I267&gt;=65,0.26,0))))))))))+(J267*1*$K$3)</f>
        <v>0</v>
      </c>
      <c r="L267" s="38"/>
      <c r="M267" s="39"/>
      <c r="N267" s="40">
        <f>($K$3*(IF(L267=1,5,IF(L267=2,3,IF(L267=3,1.8,IF(L267=5,1.08,IF(L267=9,0.75,IF(L267=17,0.53,IF(L267=33,0.37,IF(L267&gt;=65,0.26,0))))))))))+(M267*1*$K$3)</f>
        <v>0</v>
      </c>
      <c r="O267" s="22">
        <v>5</v>
      </c>
      <c r="P267" s="23">
        <v>0</v>
      </c>
      <c r="Q267" s="11">
        <f>($Q$3*(IF(O267=1,5,IF(O267=2,3,IF(O267=3,1.8,IF(O267=5,1.08,IF(O267=9,0.75,IF(O267=17,0.53,IF(O267=33,0.37,IF(O267&gt;=65,0.26,0))))))))))+(P267*1*$Q$3)</f>
        <v>1.08</v>
      </c>
      <c r="R267" s="38"/>
      <c r="S267" s="39"/>
      <c r="T267" s="40">
        <f>($T$3*(IF(R267=1,5,IF(R267=2,3,IF(R267=3,1.8,IF(R267=5,1.08,IF(R267=9,0.75,IF(R267=17,0.53,IF(R267=33,0.37,IF(R267&gt;=65,0.26,0))))))))))+(S267*1*$T$3)</f>
        <v>0</v>
      </c>
      <c r="U267" s="27">
        <f>H267+K267+N267+Q267+T267</f>
        <v>1.08</v>
      </c>
    </row>
    <row r="268" spans="1:21" ht="13" customHeight="1" x14ac:dyDescent="0.15">
      <c r="A268" s="15">
        <v>264</v>
      </c>
      <c r="B268" s="16" t="s">
        <v>528</v>
      </c>
      <c r="C268" s="16" t="s">
        <v>529</v>
      </c>
      <c r="D268" s="28"/>
      <c r="E268" s="17">
        <v>-40</v>
      </c>
      <c r="F268" s="46"/>
      <c r="G268" s="30" t="s">
        <v>6</v>
      </c>
      <c r="H268" s="27">
        <v>0</v>
      </c>
      <c r="I268" s="22"/>
      <c r="J268" s="23"/>
      <c r="K268" s="11">
        <f>($K$3*(IF(I268=1,5,IF(I268=2,3,IF(I268=3,1.8,IF(I268=5,1.08,IF(I268=9,0.75,IF(I268=17,0.53,IF(I268=33,0.37,IF(I268&gt;=65,0.26,0))))))))))+(J268*1*$K$3)</f>
        <v>0</v>
      </c>
      <c r="L268" s="38"/>
      <c r="M268" s="39"/>
      <c r="N268" s="40">
        <f>($K$3*(IF(L268=1,5,IF(L268=2,3,IF(L268=3,1.8,IF(L268=5,1.08,IF(L268=9,0.75,IF(L268=17,0.53,IF(L268=33,0.37,IF(L268&gt;=65,0.26,0))))))))))+(M268*1*$K$3)</f>
        <v>0</v>
      </c>
      <c r="O268" s="22"/>
      <c r="P268" s="23"/>
      <c r="Q268" s="11">
        <f>($Q$3*(IF(O268=1,5,IF(O268=2,3,IF(O268=3,1.8,IF(O268=5,1.08,IF(O268=9,0.75,IF(O268=17,0.53,IF(O268=33,0.37,IF(O268&gt;=65,0.26,0))))))))))+(P268*1*$Q$3)</f>
        <v>0</v>
      </c>
      <c r="R268" s="38">
        <v>5</v>
      </c>
      <c r="S268" s="39">
        <v>0</v>
      </c>
      <c r="T268" s="40">
        <f>($T$3*(IF(R268=1,5,IF(R268=2,3,IF(R268=3,1.8,IF(R268=5,1.08,IF(R268=9,0.75,IF(R268=17,0.53,IF(R268=33,0.37,IF(R268&gt;=65,0.26,0))))))))))+(S268*1*$T$3)</f>
        <v>1.08</v>
      </c>
      <c r="U268" s="27">
        <f>H268+K268+N268+Q268+T268</f>
        <v>1.08</v>
      </c>
    </row>
    <row r="269" spans="1:21" ht="13" customHeight="1" x14ac:dyDescent="0.15">
      <c r="A269" s="15">
        <v>265</v>
      </c>
      <c r="B269" s="16" t="s">
        <v>261</v>
      </c>
      <c r="C269" s="16" t="s">
        <v>29</v>
      </c>
      <c r="D269" s="28"/>
      <c r="E269" s="17">
        <v>-40</v>
      </c>
      <c r="F269" s="46"/>
      <c r="G269" s="17" t="s">
        <v>6</v>
      </c>
      <c r="H269" s="27">
        <v>1.048</v>
      </c>
      <c r="I269" s="22"/>
      <c r="J269" s="23"/>
      <c r="K269" s="11">
        <f>($K$3*(IF(I269=1,5,IF(I269=2,3,IF(I269=3,1.8,IF(I269=5,1.08,IF(I269=9,0.75,IF(I269=17,0.53,IF(I269=33,0.37,IF(I269&gt;=65,0.26,0))))))))))+(J269*1*$K$3)</f>
        <v>0</v>
      </c>
      <c r="L269" s="38"/>
      <c r="M269" s="39"/>
      <c r="N269" s="40">
        <f>($K$3*(IF(L269=1,5,IF(L269=2,3,IF(L269=3,1.8,IF(L269=5,1.08,IF(L269=9,0.75,IF(L269=17,0.53,IF(L269=33,0.37,IF(L269&gt;=65,0.26,0))))))))))+(M269*1*$K$3)</f>
        <v>0</v>
      </c>
      <c r="O269" s="22"/>
      <c r="P269" s="23"/>
      <c r="Q269" s="11">
        <f>($Q$3*(IF(O269=1,5,IF(O269=2,3,IF(O269=3,1.8,IF(O269=5,1.08,IF(O269=9,0.75,IF(O269=17,0.53,IF(O269=33,0.37,IF(O269&gt;=65,0.26,0))))))))))+(P269*1*$Q$3)</f>
        <v>0</v>
      </c>
      <c r="R269" s="38"/>
      <c r="S269" s="39"/>
      <c r="T269" s="40">
        <f>($T$3*(IF(R269=1,5,IF(R269=2,3,IF(R269=3,1.8,IF(R269=5,1.08,IF(R269=9,0.75,IF(R269=17,0.53,IF(R269=33,0.37,IF(R269&gt;=65,0.26,0))))))))))+(S269*1*$T$3)</f>
        <v>0</v>
      </c>
      <c r="U269" s="27">
        <f>H269+K269+N269+Q269+T269</f>
        <v>1.048</v>
      </c>
    </row>
    <row r="270" spans="1:21" ht="13" customHeight="1" x14ac:dyDescent="0.15">
      <c r="A270" s="15">
        <v>266</v>
      </c>
      <c r="B270" s="16" t="s">
        <v>78</v>
      </c>
      <c r="C270" s="16" t="s">
        <v>56</v>
      </c>
      <c r="D270" s="28">
        <v>2008</v>
      </c>
      <c r="E270" s="17">
        <v>-30</v>
      </c>
      <c r="F270" s="46"/>
      <c r="G270" s="17" t="s">
        <v>5</v>
      </c>
      <c r="H270" s="27">
        <v>0.89600000000000013</v>
      </c>
      <c r="I270" s="22"/>
      <c r="J270" s="23"/>
      <c r="K270" s="11">
        <f>($K$3*(IF(I270=1,5,IF(I270=2,3,IF(I270=3,1.8,IF(I270=5,1.08,IF(I270=9,0.75,IF(I270=17,0.53,IF(I270=33,0.37,IF(I270&gt;=65,0.26,0))))))))))+(J270*1*$K$3)</f>
        <v>0</v>
      </c>
      <c r="L270" s="38"/>
      <c r="M270" s="39"/>
      <c r="N270" s="40">
        <f>($K$3*(IF(L270=1,5,IF(L270=2,3,IF(L270=3,1.8,IF(L270=5,1.08,IF(L270=9,0.75,IF(L270=17,0.53,IF(L270=33,0.37,IF(L270&gt;=65,0.26,0))))))))))+(M270*1*$K$3)</f>
        <v>0</v>
      </c>
      <c r="O270" s="22"/>
      <c r="P270" s="23"/>
      <c r="Q270" s="11">
        <f>($Q$3*(IF(O270=1,5,IF(O270=2,3,IF(O270=3,1.8,IF(O270=5,1.08,IF(O270=9,0.75,IF(O270=17,0.53,IF(O270=33,0.37,IF(O270&gt;=65,0.26,0))))))))))+(P270*1*$Q$3)</f>
        <v>0</v>
      </c>
      <c r="R270" s="38"/>
      <c r="S270" s="39"/>
      <c r="T270" s="40">
        <f>($T$3*(IF(R270=1,5,IF(R270=2,3,IF(R270=3,1.8,IF(R270=5,1.08,IF(R270=9,0.75,IF(R270=17,0.53,IF(R270=33,0.37,IF(R270&gt;=65,0.26,0))))))))))+(S270*1*$T$3)</f>
        <v>0</v>
      </c>
      <c r="U270" s="27">
        <f>H270+K270+N270+Q270+T270</f>
        <v>0.89600000000000013</v>
      </c>
    </row>
    <row r="271" spans="1:21" ht="13" customHeight="1" x14ac:dyDescent="0.15">
      <c r="A271" s="15">
        <v>267</v>
      </c>
      <c r="B271" s="16" t="s">
        <v>141</v>
      </c>
      <c r="C271" s="16" t="s">
        <v>56</v>
      </c>
      <c r="D271" s="28">
        <v>2008</v>
      </c>
      <c r="E271" s="17">
        <v>-33</v>
      </c>
      <c r="F271" s="46"/>
      <c r="G271" s="17" t="s">
        <v>5</v>
      </c>
      <c r="H271" s="27">
        <v>0.88000000000000012</v>
      </c>
      <c r="I271" s="22"/>
      <c r="J271" s="23"/>
      <c r="K271" s="11">
        <f>($K$3*(IF(I271=1,5,IF(I271=2,3,IF(I271=3,1.8,IF(I271=5,1.08,IF(I271=9,0.75,IF(I271=17,0.53,IF(I271=33,0.37,IF(I271&gt;=65,0.26,0))))))))))+(J271*1*$K$3)</f>
        <v>0</v>
      </c>
      <c r="L271" s="38"/>
      <c r="M271" s="39"/>
      <c r="N271" s="40">
        <f>($K$3*(IF(L271=1,5,IF(L271=2,3,IF(L271=3,1.8,IF(L271=5,1.08,IF(L271=9,0.75,IF(L271=17,0.53,IF(L271=33,0.37,IF(L271&gt;=65,0.26,0))))))))))+(M271*1*$K$3)</f>
        <v>0</v>
      </c>
      <c r="O271" s="22"/>
      <c r="P271" s="23"/>
      <c r="Q271" s="11">
        <f>($Q$3*(IF(O271=1,5,IF(O271=2,3,IF(O271=3,1.8,IF(O271=5,1.08,IF(O271=9,0.75,IF(O271=17,0.53,IF(O271=33,0.37,IF(O271&gt;=65,0.26,0))))))))))+(P271*1*$Q$3)</f>
        <v>0</v>
      </c>
      <c r="R271" s="38"/>
      <c r="S271" s="39"/>
      <c r="T271" s="40">
        <f>($T$3*(IF(R271=1,5,IF(R271=2,3,IF(R271=3,1.8,IF(R271=5,1.08,IF(R271=9,0.75,IF(R271=17,0.53,IF(R271=33,0.37,IF(R271&gt;=65,0.26,0))))))))))+(S271*1*$T$3)</f>
        <v>0</v>
      </c>
      <c r="U271" s="27">
        <f>H271+K271+N271+Q271+T271</f>
        <v>0.88000000000000012</v>
      </c>
    </row>
    <row r="272" spans="1:21" ht="13" customHeight="1" x14ac:dyDescent="0.15">
      <c r="A272" s="15">
        <v>268</v>
      </c>
      <c r="B272" s="16" t="s">
        <v>279</v>
      </c>
      <c r="C272" s="16" t="s">
        <v>235</v>
      </c>
      <c r="D272" s="28"/>
      <c r="E272" s="17">
        <v>-33</v>
      </c>
      <c r="F272" s="46"/>
      <c r="G272" s="30" t="s">
        <v>5</v>
      </c>
      <c r="H272" s="27">
        <v>0.10600000000000001</v>
      </c>
      <c r="I272" s="22"/>
      <c r="J272" s="23"/>
      <c r="K272" s="11">
        <f>($K$3*(IF(I272=1,5,IF(I272=2,3,IF(I272=3,1.8,IF(I272=5,1.08,IF(I272=9,0.75,IF(I272=17,0.53,IF(I272=33,0.37,IF(I272&gt;=65,0.26,0))))))))))+(J272*1*$K$3)</f>
        <v>0</v>
      </c>
      <c r="L272" s="38"/>
      <c r="M272" s="39"/>
      <c r="N272" s="40">
        <f>($K$3*(IF(L272=1,5,IF(L272=2,3,IF(L272=3,1.8,IF(L272=5,1.08,IF(L272=9,0.75,IF(L272=17,0.53,IF(L272=33,0.37,IF(L272&gt;=65,0.26,0))))))))))+(M272*1*$K$3)</f>
        <v>0</v>
      </c>
      <c r="O272" s="22">
        <v>9</v>
      </c>
      <c r="P272" s="23">
        <v>0</v>
      </c>
      <c r="Q272" s="11">
        <f>($Q$3*(IF(O272=1,5,IF(O272=2,3,IF(O272=3,1.8,IF(O272=5,1.08,IF(O272=9,0.75,IF(O272=17,0.53,IF(O272=33,0.37,IF(O272&gt;=65,0.26,0))))))))))+(P272*1*$Q$3)</f>
        <v>0.75</v>
      </c>
      <c r="R272" s="38"/>
      <c r="S272" s="39"/>
      <c r="T272" s="40">
        <f>($T$3*(IF(R272=1,5,IF(R272=2,3,IF(R272=3,1.8,IF(R272=5,1.08,IF(R272=9,0.75,IF(R272=17,0.53,IF(R272=33,0.37,IF(R272&gt;=65,0.26,0))))))))))+(S272*1*$T$3)</f>
        <v>0</v>
      </c>
      <c r="U272" s="27">
        <f>H272+K272+N272+Q272+T272</f>
        <v>0.85599999999999998</v>
      </c>
    </row>
    <row r="273" spans="1:21" ht="13" customHeight="1" x14ac:dyDescent="0.15">
      <c r="A273" s="15">
        <v>269</v>
      </c>
      <c r="B273" s="16" t="s">
        <v>249</v>
      </c>
      <c r="C273" s="16" t="s">
        <v>168</v>
      </c>
      <c r="D273" s="28"/>
      <c r="E273" s="17">
        <v>-33</v>
      </c>
      <c r="F273" s="46"/>
      <c r="G273" s="17" t="s">
        <v>5</v>
      </c>
      <c r="H273" s="27">
        <v>7.5000000000000011E-2</v>
      </c>
      <c r="I273" s="22"/>
      <c r="J273" s="23"/>
      <c r="K273" s="11">
        <f>($K$3*(IF(I273=1,5,IF(I273=2,3,IF(I273=3,1.8,IF(I273=5,1.08,IF(I273=9,0.75,IF(I273=17,0.53,IF(I273=33,0.37,IF(I273&gt;=65,0.26,0))))))))))+(J273*1*$K$3)</f>
        <v>0</v>
      </c>
      <c r="L273" s="38"/>
      <c r="M273" s="39"/>
      <c r="N273" s="40">
        <f>($K$3*(IF(L273=1,5,IF(L273=2,3,IF(L273=3,1.8,IF(L273=5,1.08,IF(L273=9,0.75,IF(L273=17,0.53,IF(L273=33,0.37,IF(L273&gt;=65,0.26,0))))))))))+(M273*1*$K$3)</f>
        <v>0</v>
      </c>
      <c r="O273" s="22">
        <v>9</v>
      </c>
      <c r="P273" s="23">
        <v>0</v>
      </c>
      <c r="Q273" s="11">
        <f>($Q$3*(IF(O273=1,5,IF(O273=2,3,IF(O273=3,1.8,IF(O273=5,1.08,IF(O273=9,0.75,IF(O273=17,0.53,IF(O273=33,0.37,IF(O273&gt;=65,0.26,0))))))))))+(P273*1*$Q$3)</f>
        <v>0.75</v>
      </c>
      <c r="R273" s="38"/>
      <c r="S273" s="39"/>
      <c r="T273" s="40">
        <f>($T$3*(IF(R273=1,5,IF(R273=2,3,IF(R273=3,1.8,IF(R273=5,1.08,IF(R273=9,0.75,IF(R273=17,0.53,IF(R273=33,0.37,IF(R273&gt;=65,0.26,0))))))))))+(S273*1*$T$3)</f>
        <v>0</v>
      </c>
      <c r="U273" s="27">
        <f>H273+K273+N273+Q273+T273</f>
        <v>0.82499999999999996</v>
      </c>
    </row>
    <row r="274" spans="1:21" ht="13" customHeight="1" x14ac:dyDescent="0.15">
      <c r="A274" s="15">
        <v>270</v>
      </c>
      <c r="B274" s="16" t="s">
        <v>129</v>
      </c>
      <c r="C274" s="16" t="s">
        <v>19</v>
      </c>
      <c r="D274" s="28"/>
      <c r="E274" s="17">
        <v>-44</v>
      </c>
      <c r="F274" s="46"/>
      <c r="G274" s="30" t="s">
        <v>5</v>
      </c>
      <c r="H274" s="27">
        <v>0.76800000000000002</v>
      </c>
      <c r="I274" s="22"/>
      <c r="J274" s="23"/>
      <c r="K274" s="11">
        <f>($K$3*(IF(I274=1,5,IF(I274=2,3,IF(I274=3,1.8,IF(I274=5,1.08,IF(I274=9,0.75,IF(I274=17,0.53,IF(I274=33,0.37,IF(I274&gt;=65,0.26,0))))))))))+(J274*1*$K$3)</f>
        <v>0</v>
      </c>
      <c r="L274" s="38"/>
      <c r="M274" s="39"/>
      <c r="N274" s="40">
        <f>($K$3*(IF(L274=1,5,IF(L274=2,3,IF(L274=3,1.8,IF(L274=5,1.08,IF(L274=9,0.75,IF(L274=17,0.53,IF(L274=33,0.37,IF(L274&gt;=65,0.26,0))))))))))+(M274*1*$K$3)</f>
        <v>0</v>
      </c>
      <c r="O274" s="22"/>
      <c r="P274" s="23"/>
      <c r="Q274" s="11">
        <f>($Q$3*(IF(O274=1,5,IF(O274=2,3,IF(O274=3,1.8,IF(O274=5,1.08,IF(O274=9,0.75,IF(O274=17,0.53,IF(O274=33,0.37,IF(O274&gt;=65,0.26,0))))))))))+(P274*1*$Q$3)</f>
        <v>0</v>
      </c>
      <c r="R274" s="38"/>
      <c r="S274" s="39"/>
      <c r="T274" s="40">
        <f>($T$3*(IF(R274=1,5,IF(R274=2,3,IF(R274=3,1.8,IF(R274=5,1.08,IF(R274=9,0.75,IF(R274=17,0.53,IF(R274=33,0.37,IF(R274&gt;=65,0.26,0))))))))))+(S274*1*$T$3)</f>
        <v>0</v>
      </c>
      <c r="U274" s="27">
        <f>H274+K274+N274+Q274+T274</f>
        <v>0.76800000000000002</v>
      </c>
    </row>
    <row r="275" spans="1:21" ht="13" customHeight="1" x14ac:dyDescent="0.15">
      <c r="A275" s="15">
        <v>271</v>
      </c>
      <c r="B275" s="16" t="s">
        <v>79</v>
      </c>
      <c r="C275" s="16" t="s">
        <v>12</v>
      </c>
      <c r="D275" s="28"/>
      <c r="E275" s="17">
        <v>-33</v>
      </c>
      <c r="F275" s="46"/>
      <c r="G275" s="17" t="s">
        <v>5</v>
      </c>
      <c r="H275" s="27">
        <v>0.76</v>
      </c>
      <c r="I275" s="22"/>
      <c r="J275" s="23"/>
      <c r="K275" s="11">
        <f>($K$3*(IF(I275=1,5,IF(I275=2,3,IF(I275=3,1.8,IF(I275=5,1.08,IF(I275=9,0.75,IF(I275=17,0.53,IF(I275=33,0.37,IF(I275&gt;=65,0.26,0))))))))))+(J275*1*$K$3)</f>
        <v>0</v>
      </c>
      <c r="L275" s="38"/>
      <c r="M275" s="39"/>
      <c r="N275" s="40">
        <f>($K$3*(IF(L275=1,5,IF(L275=2,3,IF(L275=3,1.8,IF(L275=5,1.08,IF(L275=9,0.75,IF(L275=17,0.53,IF(L275=33,0.37,IF(L275&gt;=65,0.26,0))))))))))+(M275*1*$K$3)</f>
        <v>0</v>
      </c>
      <c r="O275" s="22"/>
      <c r="P275" s="23"/>
      <c r="Q275" s="11">
        <f>($Q$3*(IF(O275=1,5,IF(O275=2,3,IF(O275=3,1.8,IF(O275=5,1.08,IF(O275=9,0.75,IF(O275=17,0.53,IF(O275=33,0.37,IF(O275&gt;=65,0.26,0))))))))))+(P275*1*$Q$3)</f>
        <v>0</v>
      </c>
      <c r="R275" s="38"/>
      <c r="S275" s="39"/>
      <c r="T275" s="40">
        <f>($T$3*(IF(R275=1,5,IF(R275=2,3,IF(R275=3,1.8,IF(R275=5,1.08,IF(R275=9,0.75,IF(R275=17,0.53,IF(R275=33,0.37,IF(R275&gt;=65,0.26,0))))))))))+(S275*1*$T$3)</f>
        <v>0</v>
      </c>
      <c r="U275" s="27">
        <f>H275+K275+N275+Q275+T275</f>
        <v>0.76</v>
      </c>
    </row>
    <row r="276" spans="1:21" x14ac:dyDescent="0.15">
      <c r="A276" s="15">
        <v>272</v>
      </c>
      <c r="B276" s="16" t="s">
        <v>203</v>
      </c>
      <c r="C276" s="16" t="s">
        <v>29</v>
      </c>
      <c r="D276" s="28"/>
      <c r="E276" s="17">
        <v>-40</v>
      </c>
      <c r="F276" s="46"/>
      <c r="G276" s="17" t="s">
        <v>5</v>
      </c>
      <c r="H276" s="27">
        <v>0</v>
      </c>
      <c r="I276" s="22"/>
      <c r="J276" s="23"/>
      <c r="K276" s="11">
        <f>($K$3*(IF(I276=1,5,IF(I276=2,3,IF(I276=3,1.8,IF(I276=5,1.08,IF(I276=9,0.75,IF(I276=17,0.53,IF(I276=33,0.37,IF(I276&gt;=65,0.26,0))))))))))+(J276*1*$K$3)</f>
        <v>0</v>
      </c>
      <c r="L276" s="38"/>
      <c r="M276" s="39"/>
      <c r="N276" s="40">
        <f>($K$3*(IF(L276=1,5,IF(L276=2,3,IF(L276=3,1.8,IF(L276=5,1.08,IF(L276=9,0.75,IF(L276=17,0.53,IF(L276=33,0.37,IF(L276&gt;=65,0.26,0))))))))))+(M276*1*$K$3)</f>
        <v>0</v>
      </c>
      <c r="O276" s="22">
        <v>9</v>
      </c>
      <c r="P276" s="23">
        <v>0</v>
      </c>
      <c r="Q276" s="11">
        <f>($Q$3*(IF(O276=1,5,IF(O276=2,3,IF(O276=3,1.8,IF(O276=5,1.08,IF(O276=9,0.75,IF(O276=17,0.53,IF(O276=33,0.37,IF(O276&gt;=65,0.26,0))))))))))+(P276*1*$Q$3)</f>
        <v>0.75</v>
      </c>
      <c r="R276" s="38"/>
      <c r="S276" s="39"/>
      <c r="T276" s="40">
        <f>($T$3*(IF(R276=1,5,IF(R276=2,3,IF(R276=3,1.8,IF(R276=5,1.08,IF(R276=9,0.75,IF(R276=17,0.53,IF(R276=33,0.37,IF(R276&gt;=65,0.26,0))))))))))+(S276*1*$T$3)</f>
        <v>0</v>
      </c>
      <c r="U276" s="27">
        <f>H276+K276+N276+Q276+T276</f>
        <v>0.75</v>
      </c>
    </row>
    <row r="277" spans="1:21" x14ac:dyDescent="0.15">
      <c r="A277" s="15">
        <v>273</v>
      </c>
      <c r="B277" s="16" t="s">
        <v>476</v>
      </c>
      <c r="C277" s="16" t="s">
        <v>25</v>
      </c>
      <c r="D277" s="28"/>
      <c r="E277" s="17">
        <v>-36</v>
      </c>
      <c r="F277" s="46"/>
      <c r="G277" s="17" t="s">
        <v>5</v>
      </c>
      <c r="H277" s="27">
        <v>0</v>
      </c>
      <c r="I277" s="22"/>
      <c r="J277" s="23"/>
      <c r="K277" s="11">
        <f>($K$3*(IF(I277=1,5,IF(I277=2,3,IF(I277=3,1.8,IF(I277=5,1.08,IF(I277=9,0.75,IF(I277=17,0.53,IF(I277=33,0.37,IF(I277&gt;=65,0.26,0))))))))))+(J277*1*$K$3)</f>
        <v>0</v>
      </c>
      <c r="L277" s="38"/>
      <c r="M277" s="39"/>
      <c r="N277" s="40">
        <f>($K$3*(IF(L277=1,5,IF(L277=2,3,IF(L277=3,1.8,IF(L277=5,1.08,IF(L277=9,0.75,IF(L277=17,0.53,IF(L277=33,0.37,IF(L277&gt;=65,0.26,0))))))))))+(M277*1*$K$3)</f>
        <v>0</v>
      </c>
      <c r="O277" s="22">
        <v>9</v>
      </c>
      <c r="P277" s="23">
        <v>0</v>
      </c>
      <c r="Q277" s="11">
        <f>($Q$3*(IF(O277=1,5,IF(O277=2,3,IF(O277=3,1.8,IF(O277=5,1.08,IF(O277=9,0.75,IF(O277=17,0.53,IF(O277=33,0.37,IF(O277&gt;=65,0.26,0))))))))))+(P277*1*$Q$3)</f>
        <v>0.75</v>
      </c>
      <c r="R277" s="38"/>
      <c r="S277" s="39"/>
      <c r="T277" s="40">
        <f>($T$3*(IF(R277=1,5,IF(R277=2,3,IF(R277=3,1.8,IF(R277=5,1.08,IF(R277=9,0.75,IF(R277=17,0.53,IF(R277=33,0.37,IF(R277&gt;=65,0.26,0))))))))))+(S277*1*$T$3)</f>
        <v>0</v>
      </c>
      <c r="U277" s="27">
        <f>H277+K277+N277+Q277+T277</f>
        <v>0.75</v>
      </c>
    </row>
    <row r="278" spans="1:21" x14ac:dyDescent="0.15">
      <c r="A278" s="15">
        <v>274</v>
      </c>
      <c r="B278" s="16" t="s">
        <v>496</v>
      </c>
      <c r="C278" s="16" t="s">
        <v>29</v>
      </c>
      <c r="D278" s="28"/>
      <c r="E278" s="17">
        <v>-40</v>
      </c>
      <c r="F278" s="46"/>
      <c r="G278" s="17" t="s">
        <v>6</v>
      </c>
      <c r="H278" s="27">
        <v>0</v>
      </c>
      <c r="I278" s="22"/>
      <c r="J278" s="23"/>
      <c r="K278" s="11">
        <f>($K$3*(IF(I278=1,5,IF(I278=2,3,IF(I278=3,1.8,IF(I278=5,1.08,IF(I278=9,0.75,IF(I278=17,0.53,IF(I278=33,0.37,IF(I278&gt;=65,0.26,0))))))))))+(J278*1*$K$3)</f>
        <v>0</v>
      </c>
      <c r="L278" s="38"/>
      <c r="M278" s="39"/>
      <c r="N278" s="40">
        <f>($K$3*(IF(L278=1,5,IF(L278=2,3,IF(L278=3,1.8,IF(L278=5,1.08,IF(L278=9,0.75,IF(L278=17,0.53,IF(L278=33,0.37,IF(L278&gt;=65,0.26,0))))))))))+(M278*1*$K$3)</f>
        <v>0</v>
      </c>
      <c r="O278" s="22">
        <v>9</v>
      </c>
      <c r="P278" s="23">
        <v>0</v>
      </c>
      <c r="Q278" s="11">
        <f>($Q$3*(IF(O278=1,5,IF(O278=2,3,IF(O278=3,1.8,IF(O278=5,1.08,IF(O278=9,0.75,IF(O278=17,0.53,IF(O278=33,0.37,IF(O278&gt;=65,0.26,0))))))))))+(P278*1*$Q$3)</f>
        <v>0.75</v>
      </c>
      <c r="R278" s="38"/>
      <c r="S278" s="39"/>
      <c r="T278" s="40">
        <f>($T$3*(IF(R278=1,5,IF(R278=2,3,IF(R278=3,1.8,IF(R278=5,1.08,IF(R278=9,0.75,IF(R278=17,0.53,IF(R278=33,0.37,IF(R278&gt;=65,0.26,0))))))))))+(S278*1*$T$3)</f>
        <v>0</v>
      </c>
      <c r="U278" s="27">
        <f>H278+K278+N278+Q278+T278</f>
        <v>0.75</v>
      </c>
    </row>
    <row r="279" spans="1:21" x14ac:dyDescent="0.15">
      <c r="A279" s="15">
        <v>275</v>
      </c>
      <c r="B279" s="16" t="s">
        <v>509</v>
      </c>
      <c r="C279" s="16" t="s">
        <v>12</v>
      </c>
      <c r="D279" s="28"/>
      <c r="E279" s="17">
        <v>-30</v>
      </c>
      <c r="F279" s="46"/>
      <c r="G279" s="17" t="s">
        <v>5</v>
      </c>
      <c r="H279" s="27">
        <v>0</v>
      </c>
      <c r="I279" s="22"/>
      <c r="J279" s="23"/>
      <c r="K279" s="11">
        <f>($K$3*(IF(I279=1,5,IF(I279=2,3,IF(I279=3,1.8,IF(I279=5,1.08,IF(I279=9,0.75,IF(I279=17,0.53,IF(I279=33,0.37,IF(I279&gt;=65,0.26,0))))))))))+(J279*1*$K$3)</f>
        <v>0</v>
      </c>
      <c r="L279" s="38"/>
      <c r="M279" s="39"/>
      <c r="N279" s="40">
        <f>($K$3*(IF(L279=1,5,IF(L279=2,3,IF(L279=3,1.8,IF(L279=5,1.08,IF(L279=9,0.75,IF(L279=17,0.53,IF(L279=33,0.37,IF(L279&gt;=65,0.26,0))))))))))+(M279*1*$K$3)</f>
        <v>0</v>
      </c>
      <c r="O279" s="22"/>
      <c r="P279" s="23"/>
      <c r="Q279" s="11">
        <f>($Q$3*(IF(O279=1,5,IF(O279=2,3,IF(O279=3,1.8,IF(O279=5,1.08,IF(O279=9,0.75,IF(O279=17,0.53,IF(O279=33,0.37,IF(O279&gt;=65,0.26,0))))))))))+(P279*1*$Q$3)</f>
        <v>0</v>
      </c>
      <c r="R279" s="38">
        <v>9</v>
      </c>
      <c r="S279" s="39">
        <v>0</v>
      </c>
      <c r="T279" s="40">
        <f>($T$3*(IF(R279=1,5,IF(R279=2,3,IF(R279=3,1.8,IF(R279=5,1.08,IF(R279=9,0.75,IF(R279=17,0.53,IF(R279=33,0.37,IF(R279&gt;=65,0.26,0))))))))))+(S279*1*$T$3)</f>
        <v>0.75</v>
      </c>
      <c r="U279" s="27">
        <f>H279+K279+N279+Q279+T279</f>
        <v>0.75</v>
      </c>
    </row>
    <row r="280" spans="1:21" x14ac:dyDescent="0.15">
      <c r="A280" s="15">
        <v>276</v>
      </c>
      <c r="B280" s="16" t="s">
        <v>510</v>
      </c>
      <c r="C280" s="16" t="s">
        <v>263</v>
      </c>
      <c r="D280" s="28"/>
      <c r="E280" s="17">
        <v>-30</v>
      </c>
      <c r="F280" s="46"/>
      <c r="G280" s="17" t="s">
        <v>5</v>
      </c>
      <c r="H280" s="27">
        <v>0</v>
      </c>
      <c r="I280" s="22"/>
      <c r="J280" s="23"/>
      <c r="K280" s="11">
        <f>($K$3*(IF(I280=1,5,IF(I280=2,3,IF(I280=3,1.8,IF(I280=5,1.08,IF(I280=9,0.75,IF(I280=17,0.53,IF(I280=33,0.37,IF(I280&gt;=65,0.26,0))))))))))+(J280*1*$K$3)</f>
        <v>0</v>
      </c>
      <c r="L280" s="38"/>
      <c r="M280" s="39"/>
      <c r="N280" s="40">
        <f>($K$3*(IF(L280=1,5,IF(L280=2,3,IF(L280=3,1.8,IF(L280=5,1.08,IF(L280=9,0.75,IF(L280=17,0.53,IF(L280=33,0.37,IF(L280&gt;=65,0.26,0))))))))))+(M280*1*$K$3)</f>
        <v>0</v>
      </c>
      <c r="O280" s="22"/>
      <c r="P280" s="23"/>
      <c r="Q280" s="11">
        <f>($Q$3*(IF(O280=1,5,IF(O280=2,3,IF(O280=3,1.8,IF(O280=5,1.08,IF(O280=9,0.75,IF(O280=17,0.53,IF(O280=33,0.37,IF(O280&gt;=65,0.26,0))))))))))+(P280*1*$Q$3)</f>
        <v>0</v>
      </c>
      <c r="R280" s="38">
        <v>9</v>
      </c>
      <c r="S280" s="39">
        <v>0</v>
      </c>
      <c r="T280" s="40">
        <f>($T$3*(IF(R280=1,5,IF(R280=2,3,IF(R280=3,1.8,IF(R280=5,1.08,IF(R280=9,0.75,IF(R280=17,0.53,IF(R280=33,0.37,IF(R280&gt;=65,0.26,0))))))))))+(S280*1*$T$3)</f>
        <v>0.75</v>
      </c>
      <c r="U280" s="27">
        <f>H280+K280+N280+Q280+T280</f>
        <v>0.75</v>
      </c>
    </row>
    <row r="281" spans="1:21" x14ac:dyDescent="0.15">
      <c r="A281" s="15">
        <v>277</v>
      </c>
      <c r="B281" s="16" t="s">
        <v>490</v>
      </c>
      <c r="C281" s="16" t="s">
        <v>2</v>
      </c>
      <c r="D281" s="28"/>
      <c r="E281" s="17">
        <v>-30</v>
      </c>
      <c r="F281" s="46"/>
      <c r="G281" s="17" t="s">
        <v>6</v>
      </c>
      <c r="H281" s="27">
        <v>0</v>
      </c>
      <c r="I281" s="22"/>
      <c r="J281" s="23"/>
      <c r="K281" s="11">
        <f>($K$3*(IF(I281=1,5,IF(I281=2,3,IF(I281=3,1.8,IF(I281=5,1.08,IF(I281=9,0.75,IF(I281=17,0.53,IF(I281=33,0.37,IF(I281&gt;=65,0.26,0))))))))))+(J281*1*$K$3)</f>
        <v>0</v>
      </c>
      <c r="L281" s="38"/>
      <c r="M281" s="39"/>
      <c r="N281" s="40">
        <f>($K$3*(IF(L281=1,5,IF(L281=2,3,IF(L281=3,1.8,IF(L281=5,1.08,IF(L281=9,0.75,IF(L281=17,0.53,IF(L281=33,0.37,IF(L281&gt;=65,0.26,0))))))))))+(M281*1*$K$3)</f>
        <v>0</v>
      </c>
      <c r="O281" s="22">
        <v>9</v>
      </c>
      <c r="P281" s="23">
        <v>0</v>
      </c>
      <c r="Q281" s="11">
        <f>($Q$3*(IF(O281=1,5,IF(O281=2,3,IF(O281=3,1.8,IF(O281=5,1.08,IF(O281=9,0.75,IF(O281=17,0.53,IF(O281=33,0.37,IF(O281&gt;=65,0.26,0))))))))))+(P281*1*$Q$3)</f>
        <v>0.75</v>
      </c>
      <c r="R281" s="38"/>
      <c r="S281" s="39"/>
      <c r="T281" s="40">
        <f>($T$3*(IF(R281=1,5,IF(R281=2,3,IF(R281=3,1.8,IF(R281=5,1.08,IF(R281=9,0.75,IF(R281=17,0.53,IF(R281=33,0.37,IF(R281&gt;=65,0.26,0))))))))))+(S281*1*$T$3)</f>
        <v>0</v>
      </c>
      <c r="U281" s="27">
        <f>H281+K281+N281+Q281+T281</f>
        <v>0.75</v>
      </c>
    </row>
    <row r="282" spans="1:21" x14ac:dyDescent="0.15">
      <c r="A282" s="15">
        <v>278</v>
      </c>
      <c r="B282" s="16" t="s">
        <v>265</v>
      </c>
      <c r="C282" s="16" t="s">
        <v>32</v>
      </c>
      <c r="D282" s="28"/>
      <c r="E282" s="17">
        <v>-33</v>
      </c>
      <c r="F282" s="46"/>
      <c r="G282" s="17" t="s">
        <v>6</v>
      </c>
      <c r="H282" s="27">
        <v>0</v>
      </c>
      <c r="I282" s="22"/>
      <c r="J282" s="23"/>
      <c r="K282" s="11">
        <f>($K$3*(IF(I282=1,5,IF(I282=2,3,IF(I282=3,1.8,IF(I282=5,1.08,IF(I282=9,0.75,IF(I282=17,0.53,IF(I282=33,0.37,IF(I282&gt;=65,0.26,0))))))))))+(J282*1*$K$3)</f>
        <v>0</v>
      </c>
      <c r="L282" s="38"/>
      <c r="M282" s="39"/>
      <c r="N282" s="40">
        <f>($K$3*(IF(L282=1,5,IF(L282=2,3,IF(L282=3,1.8,IF(L282=5,1.08,IF(L282=9,0.75,IF(L282=17,0.53,IF(L282=33,0.37,IF(L282&gt;=65,0.26,0))))))))))+(M282*1*$K$3)</f>
        <v>0</v>
      </c>
      <c r="O282" s="22"/>
      <c r="P282" s="23"/>
      <c r="Q282" s="11">
        <f>($Q$3*(IF(O282=1,5,IF(O282=2,3,IF(O282=3,1.8,IF(O282=5,1.08,IF(O282=9,0.75,IF(O282=17,0.53,IF(O282=33,0.37,IF(O282&gt;=65,0.26,0))))))))))+(P282*1*$Q$3)</f>
        <v>0</v>
      </c>
      <c r="R282" s="38">
        <v>9</v>
      </c>
      <c r="S282" s="39">
        <v>0</v>
      </c>
      <c r="T282" s="40">
        <f>($T$3*(IF(R282=1,5,IF(R282=2,3,IF(R282=3,1.8,IF(R282=5,1.08,IF(R282=9,0.75,IF(R282=17,0.53,IF(R282=33,0.37,IF(R282&gt;=65,0.26,0))))))))))+(S282*1*$T$3)</f>
        <v>0.75</v>
      </c>
      <c r="U282" s="27">
        <f>H282+K282+N282+Q282+T282</f>
        <v>0.75</v>
      </c>
    </row>
    <row r="283" spans="1:21" x14ac:dyDescent="0.15">
      <c r="A283" s="15">
        <v>279</v>
      </c>
      <c r="B283" s="16" t="s">
        <v>268</v>
      </c>
      <c r="C283" s="16" t="s">
        <v>32</v>
      </c>
      <c r="D283" s="28"/>
      <c r="E283" s="17">
        <v>-33</v>
      </c>
      <c r="F283" s="46"/>
      <c r="G283" s="17" t="s">
        <v>6</v>
      </c>
      <c r="H283" s="27">
        <v>0</v>
      </c>
      <c r="I283" s="22"/>
      <c r="J283" s="23"/>
      <c r="K283" s="11">
        <f>($K$3*(IF(I283=1,5,IF(I283=2,3,IF(I283=3,1.8,IF(I283=5,1.08,IF(I283=9,0.75,IF(I283=17,0.53,IF(I283=33,0.37,IF(I283&gt;=65,0.26,0))))))))))+(J283*1*$K$3)</f>
        <v>0</v>
      </c>
      <c r="L283" s="38"/>
      <c r="M283" s="39"/>
      <c r="N283" s="40">
        <f>($K$3*(IF(L283=1,5,IF(L283=2,3,IF(L283=3,1.8,IF(L283=5,1.08,IF(L283=9,0.75,IF(L283=17,0.53,IF(L283=33,0.37,IF(L283&gt;=65,0.26,0))))))))))+(M283*1*$K$3)</f>
        <v>0</v>
      </c>
      <c r="O283" s="22"/>
      <c r="P283" s="23"/>
      <c r="Q283" s="11">
        <f>($Q$3*(IF(O283=1,5,IF(O283=2,3,IF(O283=3,1.8,IF(O283=5,1.08,IF(O283=9,0.75,IF(O283=17,0.53,IF(O283=33,0.37,IF(O283&gt;=65,0.26,0))))))))))+(P283*1*$Q$3)</f>
        <v>0</v>
      </c>
      <c r="R283" s="38">
        <v>9</v>
      </c>
      <c r="S283" s="39">
        <v>0</v>
      </c>
      <c r="T283" s="40">
        <f>($T$3*(IF(R283=1,5,IF(R283=2,3,IF(R283=3,1.8,IF(R283=5,1.08,IF(R283=9,0.75,IF(R283=17,0.53,IF(R283=33,0.37,IF(R283&gt;=65,0.26,0))))))))))+(S283*1*$T$3)</f>
        <v>0.75</v>
      </c>
      <c r="U283" s="27">
        <f>H283+K283+N283+Q283+T283</f>
        <v>0.75</v>
      </c>
    </row>
    <row r="284" spans="1:21" x14ac:dyDescent="0.15">
      <c r="A284" s="15">
        <v>280</v>
      </c>
      <c r="B284" s="16" t="s">
        <v>517</v>
      </c>
      <c r="C284" s="16" t="s">
        <v>20</v>
      </c>
      <c r="D284" s="28"/>
      <c r="E284" s="17">
        <v>-44</v>
      </c>
      <c r="F284" s="46"/>
      <c r="G284" s="17" t="s">
        <v>5</v>
      </c>
      <c r="H284" s="27">
        <v>0</v>
      </c>
      <c r="I284" s="22"/>
      <c r="J284" s="23"/>
      <c r="K284" s="11">
        <f>($K$3*(IF(I284=1,5,IF(I284=2,3,IF(I284=3,1.8,IF(I284=5,1.08,IF(I284=9,0.75,IF(I284=17,0.53,IF(I284=33,0.37,IF(I284&gt;=65,0.26,0))))))))))+(J284*1*$K$3)</f>
        <v>0</v>
      </c>
      <c r="L284" s="38"/>
      <c r="M284" s="39"/>
      <c r="N284" s="40">
        <f>($K$3*(IF(L284=1,5,IF(L284=2,3,IF(L284=3,1.8,IF(L284=5,1.08,IF(L284=9,0.75,IF(L284=17,0.53,IF(L284=33,0.37,IF(L284&gt;=65,0.26,0))))))))))+(M284*1*$K$3)</f>
        <v>0</v>
      </c>
      <c r="O284" s="22"/>
      <c r="P284" s="23"/>
      <c r="Q284" s="11">
        <f>($Q$3*(IF(O284=1,5,IF(O284=2,3,IF(O284=3,1.8,IF(O284=5,1.08,IF(O284=9,0.75,IF(O284=17,0.53,IF(O284=33,0.37,IF(O284&gt;=65,0.26,0))))))))))+(P284*1*$Q$3)</f>
        <v>0</v>
      </c>
      <c r="R284" s="38">
        <v>9</v>
      </c>
      <c r="S284" s="39">
        <v>0</v>
      </c>
      <c r="T284" s="40">
        <f>($T$3*(IF(R284=1,5,IF(R284=2,3,IF(R284=3,1.8,IF(R284=5,1.08,IF(R284=9,0.75,IF(R284=17,0.53,IF(R284=33,0.37,IF(R284&gt;=65,0.26,0))))))))))+(S284*1*$T$3)</f>
        <v>0.75</v>
      </c>
      <c r="U284" s="27">
        <f>H284+K284+N284+Q284+T284</f>
        <v>0.75</v>
      </c>
    </row>
    <row r="285" spans="1:21" x14ac:dyDescent="0.15">
      <c r="A285" s="15">
        <v>281</v>
      </c>
      <c r="B285" s="16" t="s">
        <v>472</v>
      </c>
      <c r="C285" s="16" t="s">
        <v>42</v>
      </c>
      <c r="D285" s="28"/>
      <c r="E285" s="17">
        <v>-33</v>
      </c>
      <c r="F285" s="46"/>
      <c r="G285" s="17" t="s">
        <v>5</v>
      </c>
      <c r="H285" s="27">
        <v>0</v>
      </c>
      <c r="I285" s="22"/>
      <c r="J285" s="23"/>
      <c r="K285" s="11">
        <f>($K$3*(IF(I285=1,5,IF(I285=2,3,IF(I285=3,1.8,IF(I285=5,1.08,IF(I285=9,0.75,IF(I285=17,0.53,IF(I285=33,0.37,IF(I285&gt;=65,0.26,0))))))))))+(J285*1*$K$3)</f>
        <v>0</v>
      </c>
      <c r="L285" s="38"/>
      <c r="M285" s="39"/>
      <c r="N285" s="40">
        <f>($K$3*(IF(L285=1,5,IF(L285=2,3,IF(L285=3,1.8,IF(L285=5,1.08,IF(L285=9,0.75,IF(L285=17,0.53,IF(L285=33,0.37,IF(L285&gt;=65,0.26,0))))))))))+(M285*1*$K$3)</f>
        <v>0</v>
      </c>
      <c r="O285" s="22">
        <v>9</v>
      </c>
      <c r="P285" s="23">
        <v>0</v>
      </c>
      <c r="Q285" s="11">
        <f>($Q$3*(IF(O285=1,5,IF(O285=2,3,IF(O285=3,1.8,IF(O285=5,1.08,IF(O285=9,0.75,IF(O285=17,0.53,IF(O285=33,0.37,IF(O285&gt;=65,0.26,0))))))))))+(P285*1*$Q$3)</f>
        <v>0.75</v>
      </c>
      <c r="R285" s="38"/>
      <c r="S285" s="39"/>
      <c r="T285" s="40">
        <f>($T$3*(IF(R285=1,5,IF(R285=2,3,IF(R285=3,1.8,IF(R285=5,1.08,IF(R285=9,0.75,IF(R285=17,0.53,IF(R285=33,0.37,IF(R285&gt;=65,0.26,0))))))))))+(S285*1*$T$3)</f>
        <v>0</v>
      </c>
      <c r="U285" s="27">
        <f>H285+K285+N285+Q285+T285</f>
        <v>0.75</v>
      </c>
    </row>
    <row r="286" spans="1:21" x14ac:dyDescent="0.15">
      <c r="A286" s="15">
        <v>282</v>
      </c>
      <c r="B286" s="16" t="s">
        <v>167</v>
      </c>
      <c r="C286" s="16" t="s">
        <v>168</v>
      </c>
      <c r="D286" s="28"/>
      <c r="E286" s="17">
        <v>-36</v>
      </c>
      <c r="F286" s="46"/>
      <c r="G286" s="17" t="s">
        <v>5</v>
      </c>
      <c r="H286" s="27">
        <v>0</v>
      </c>
      <c r="I286" s="22"/>
      <c r="J286" s="23"/>
      <c r="K286" s="11">
        <f>($K$3*(IF(I286=1,5,IF(I286=2,3,IF(I286=3,1.8,IF(I286=5,1.08,IF(I286=9,0.75,IF(I286=17,0.53,IF(I286=33,0.37,IF(I286&gt;=65,0.26,0))))))))))+(J286*1*$K$3)</f>
        <v>0</v>
      </c>
      <c r="L286" s="38"/>
      <c r="M286" s="39"/>
      <c r="N286" s="40">
        <f>($K$3*(IF(L286=1,5,IF(L286=2,3,IF(L286=3,1.8,IF(L286=5,1.08,IF(L286=9,0.75,IF(L286=17,0.53,IF(L286=33,0.37,IF(L286&gt;=65,0.26,0))))))))))+(M286*1*$K$3)</f>
        <v>0</v>
      </c>
      <c r="O286" s="22"/>
      <c r="P286" s="23"/>
      <c r="Q286" s="11">
        <f>($Q$3*(IF(O286=1,5,IF(O286=2,3,IF(O286=3,1.8,IF(O286=5,1.08,IF(O286=9,0.75,IF(O286=17,0.53,IF(O286=33,0.37,IF(O286&gt;=65,0.26,0))))))))))+(P286*1*$Q$3)</f>
        <v>0</v>
      </c>
      <c r="R286" s="38">
        <v>9</v>
      </c>
      <c r="S286" s="39">
        <v>0</v>
      </c>
      <c r="T286" s="40">
        <f>($T$3*(IF(R286=1,5,IF(R286=2,3,IF(R286=3,1.8,IF(R286=5,1.08,IF(R286=9,0.75,IF(R286=17,0.53,IF(R286=33,0.37,IF(R286&gt;=65,0.26,0))))))))))+(S286*1*$T$3)</f>
        <v>0.75</v>
      </c>
      <c r="U286" s="27">
        <f>H286+K286+N286+Q286+T286</f>
        <v>0.75</v>
      </c>
    </row>
    <row r="287" spans="1:21" x14ac:dyDescent="0.15">
      <c r="A287" s="15">
        <v>283</v>
      </c>
      <c r="B287" s="16" t="s">
        <v>494</v>
      </c>
      <c r="C287" s="16" t="s">
        <v>2</v>
      </c>
      <c r="D287" s="28"/>
      <c r="E287" s="17">
        <v>-36</v>
      </c>
      <c r="F287" s="46"/>
      <c r="G287" s="17" t="s">
        <v>6</v>
      </c>
      <c r="H287" s="27">
        <v>0</v>
      </c>
      <c r="I287" s="22"/>
      <c r="J287" s="23"/>
      <c r="K287" s="11">
        <f>($K$3*(IF(I287=1,5,IF(I287=2,3,IF(I287=3,1.8,IF(I287=5,1.08,IF(I287=9,0.75,IF(I287=17,0.53,IF(I287=33,0.37,IF(I287&gt;=65,0.26,0))))))))))+(J287*1*$K$3)</f>
        <v>0</v>
      </c>
      <c r="L287" s="38"/>
      <c r="M287" s="39"/>
      <c r="N287" s="40">
        <f>($K$3*(IF(L287=1,5,IF(L287=2,3,IF(L287=3,1.8,IF(L287=5,1.08,IF(L287=9,0.75,IF(L287=17,0.53,IF(L287=33,0.37,IF(L287&gt;=65,0.26,0))))))))))+(M287*1*$K$3)</f>
        <v>0</v>
      </c>
      <c r="O287" s="22">
        <v>9</v>
      </c>
      <c r="P287" s="23">
        <v>0</v>
      </c>
      <c r="Q287" s="11">
        <f>($Q$3*(IF(O287=1,5,IF(O287=2,3,IF(O287=3,1.8,IF(O287=5,1.08,IF(O287=9,0.75,IF(O287=17,0.53,IF(O287=33,0.37,IF(O287&gt;=65,0.26,0))))))))))+(P287*1*$Q$3)</f>
        <v>0.75</v>
      </c>
      <c r="R287" s="38"/>
      <c r="S287" s="39"/>
      <c r="T287" s="40">
        <f>($T$3*(IF(R287=1,5,IF(R287=2,3,IF(R287=3,1.8,IF(R287=5,1.08,IF(R287=9,0.75,IF(R287=17,0.53,IF(R287=33,0.37,IF(R287&gt;=65,0.26,0))))))))))+(S287*1*$T$3)</f>
        <v>0</v>
      </c>
      <c r="U287" s="27">
        <f>H287+K287+N287+Q287+T287</f>
        <v>0.75</v>
      </c>
    </row>
    <row r="288" spans="1:21" x14ac:dyDescent="0.15">
      <c r="A288" s="15">
        <v>284</v>
      </c>
      <c r="B288" s="16" t="s">
        <v>397</v>
      </c>
      <c r="C288" s="16" t="s">
        <v>0</v>
      </c>
      <c r="D288" s="28">
        <v>2008</v>
      </c>
      <c r="E288" s="17">
        <v>-33</v>
      </c>
      <c r="F288" s="46"/>
      <c r="G288" s="17" t="s">
        <v>6</v>
      </c>
      <c r="H288" s="27">
        <v>0.72400000000000009</v>
      </c>
      <c r="I288" s="22"/>
      <c r="J288" s="23"/>
      <c r="K288" s="11">
        <f>($K$3*(IF(I288=1,5,IF(I288=2,3,IF(I288=3,1.8,IF(I288=5,1.08,IF(I288=9,0.75,IF(I288=17,0.53,IF(I288=33,0.37,IF(I288&gt;=65,0.26,0))))))))))+(J288*1*$K$3)</f>
        <v>0</v>
      </c>
      <c r="L288" s="38"/>
      <c r="M288" s="39"/>
      <c r="N288" s="40">
        <f>($K$3*(IF(L288=1,5,IF(L288=2,3,IF(L288=3,1.8,IF(L288=5,1.08,IF(L288=9,0.75,IF(L288=17,0.53,IF(L288=33,0.37,IF(L288&gt;=65,0.26,0))))))))))+(M288*1*$K$3)</f>
        <v>0</v>
      </c>
      <c r="O288" s="22"/>
      <c r="P288" s="23"/>
      <c r="Q288" s="11">
        <f>($Q$3*(IF(O288=1,5,IF(O288=2,3,IF(O288=3,1.8,IF(O288=5,1.08,IF(O288=9,0.75,IF(O288=17,0.53,IF(O288=33,0.37,IF(O288&gt;=65,0.26,0))))))))))+(P288*1*$Q$3)</f>
        <v>0</v>
      </c>
      <c r="R288" s="38"/>
      <c r="S288" s="39"/>
      <c r="T288" s="40">
        <f>($T$3*(IF(R288=1,5,IF(R288=2,3,IF(R288=3,1.8,IF(R288=5,1.08,IF(R288=9,0.75,IF(R288=17,0.53,IF(R288=33,0.37,IF(R288&gt;=65,0.26,0))))))))))+(S288*1*$T$3)</f>
        <v>0</v>
      </c>
      <c r="U288" s="27">
        <f>H288+K288+N288+Q288+T288</f>
        <v>0.72400000000000009</v>
      </c>
    </row>
    <row r="289" spans="1:21" x14ac:dyDescent="0.15">
      <c r="A289" s="15">
        <v>285</v>
      </c>
      <c r="B289" s="16" t="s">
        <v>131</v>
      </c>
      <c r="C289" s="16" t="s">
        <v>38</v>
      </c>
      <c r="D289" s="28">
        <v>2008</v>
      </c>
      <c r="E289" s="17">
        <v>-44</v>
      </c>
      <c r="F289" s="46"/>
      <c r="G289" s="30" t="s">
        <v>5</v>
      </c>
      <c r="H289" s="27">
        <v>0.71</v>
      </c>
      <c r="I289" s="22"/>
      <c r="J289" s="23"/>
      <c r="K289" s="11">
        <f>($K$3*(IF(I289=1,5,IF(I289=2,3,IF(I289=3,1.8,IF(I289=5,1.08,IF(I289=9,0.75,IF(I289=17,0.53,IF(I289=33,0.37,IF(I289&gt;=65,0.26,0))))))))))+(J289*1*$K$3)</f>
        <v>0</v>
      </c>
      <c r="L289" s="38"/>
      <c r="M289" s="39"/>
      <c r="N289" s="40">
        <f>($K$3*(IF(L289=1,5,IF(L289=2,3,IF(L289=3,1.8,IF(L289=5,1.08,IF(L289=9,0.75,IF(L289=17,0.53,IF(L289=33,0.37,IF(L289&gt;=65,0.26,0))))))))))+(M289*1*$K$3)</f>
        <v>0</v>
      </c>
      <c r="O289" s="22"/>
      <c r="P289" s="23"/>
      <c r="Q289" s="11">
        <f>($Q$3*(IF(O289=1,5,IF(O289=2,3,IF(O289=3,1.8,IF(O289=5,1.08,IF(O289=9,0.75,IF(O289=17,0.53,IF(O289=33,0.37,IF(O289&gt;=65,0.26,0))))))))))+(P289*1*$Q$3)</f>
        <v>0</v>
      </c>
      <c r="R289" s="38"/>
      <c r="S289" s="39"/>
      <c r="T289" s="40">
        <f>($T$3*(IF(R289=1,5,IF(R289=2,3,IF(R289=3,1.8,IF(R289=5,1.08,IF(R289=9,0.75,IF(R289=17,0.53,IF(R289=33,0.37,IF(R289&gt;=65,0.26,0))))))))))+(S289*1*$T$3)</f>
        <v>0</v>
      </c>
      <c r="U289" s="27">
        <f>H289+K289+N289+Q289+T289</f>
        <v>0.71</v>
      </c>
    </row>
    <row r="290" spans="1:21" x14ac:dyDescent="0.15">
      <c r="A290" s="15">
        <v>286</v>
      </c>
      <c r="B290" s="16" t="s">
        <v>239</v>
      </c>
      <c r="C290" s="16" t="s">
        <v>240</v>
      </c>
      <c r="D290" s="28"/>
      <c r="E290" s="17">
        <v>-52</v>
      </c>
      <c r="F290" s="46"/>
      <c r="G290" s="17" t="s">
        <v>5</v>
      </c>
      <c r="H290" s="27">
        <v>0.70000000000000007</v>
      </c>
      <c r="I290" s="22"/>
      <c r="J290" s="23"/>
      <c r="K290" s="11">
        <f>($K$3*(IF(I290=1,5,IF(I290=2,3,IF(I290=3,1.8,IF(I290=5,1.08,IF(I290=9,0.75,IF(I290=17,0.53,IF(I290=33,0.37,IF(I290&gt;=65,0.26,0))))))))))+(J290*1*$K$3)</f>
        <v>0</v>
      </c>
      <c r="L290" s="38"/>
      <c r="M290" s="39"/>
      <c r="N290" s="40">
        <f>($K$3*(IF(L290=1,5,IF(L290=2,3,IF(L290=3,1.8,IF(L290=5,1.08,IF(L290=9,0.75,IF(L290=17,0.53,IF(L290=33,0.37,IF(L290&gt;=65,0.26,0))))))))))+(M290*1*$K$3)</f>
        <v>0</v>
      </c>
      <c r="O290" s="22"/>
      <c r="P290" s="23"/>
      <c r="Q290" s="11">
        <f>($Q$3*(IF(O290=1,5,IF(O290=2,3,IF(O290=3,1.8,IF(O290=5,1.08,IF(O290=9,0.75,IF(O290=17,0.53,IF(O290=33,0.37,IF(O290&gt;=65,0.26,0))))))))))+(P290*1*$Q$3)</f>
        <v>0</v>
      </c>
      <c r="R290" s="38"/>
      <c r="S290" s="39"/>
      <c r="T290" s="40">
        <f>($T$3*(IF(R290=1,5,IF(R290=2,3,IF(R290=3,1.8,IF(R290=5,1.08,IF(R290=9,0.75,IF(R290=17,0.53,IF(R290=33,0.37,IF(R290&gt;=65,0.26,0))))))))))+(S290*1*$T$3)</f>
        <v>0</v>
      </c>
      <c r="U290" s="27">
        <f>H290+K290+N290+Q290+T290</f>
        <v>0.70000000000000007</v>
      </c>
    </row>
    <row r="291" spans="1:21" x14ac:dyDescent="0.15">
      <c r="A291" s="15">
        <v>287</v>
      </c>
      <c r="B291" s="16" t="s">
        <v>191</v>
      </c>
      <c r="C291" s="16" t="s">
        <v>1</v>
      </c>
      <c r="D291" s="28"/>
      <c r="E291" s="17">
        <v>-52</v>
      </c>
      <c r="F291" s="46"/>
      <c r="G291" s="17" t="s">
        <v>5</v>
      </c>
      <c r="H291" s="27">
        <v>0.70000000000000007</v>
      </c>
      <c r="I291" s="22"/>
      <c r="J291" s="23"/>
      <c r="K291" s="11">
        <f>($K$3*(IF(I291=1,5,IF(I291=2,3,IF(I291=3,1.8,IF(I291=5,1.08,IF(I291=9,0.75,IF(I291=17,0.53,IF(I291=33,0.37,IF(I291&gt;=65,0.26,0))))))))))+(J291*1*$K$3)</f>
        <v>0</v>
      </c>
      <c r="L291" s="38"/>
      <c r="M291" s="39"/>
      <c r="N291" s="40">
        <f>($K$3*(IF(L291=1,5,IF(L291=2,3,IF(L291=3,1.8,IF(L291=5,1.08,IF(L291=9,0.75,IF(L291=17,0.53,IF(L291=33,0.37,IF(L291&gt;=65,0.26,0))))))))))+(M291*1*$K$3)</f>
        <v>0</v>
      </c>
      <c r="O291" s="22"/>
      <c r="P291" s="23"/>
      <c r="Q291" s="11">
        <f>($Q$3*(IF(O291=1,5,IF(O291=2,3,IF(O291=3,1.8,IF(O291=5,1.08,IF(O291=9,0.75,IF(O291=17,0.53,IF(O291=33,0.37,IF(O291&gt;=65,0.26,0))))))))))+(P291*1*$Q$3)</f>
        <v>0</v>
      </c>
      <c r="R291" s="38"/>
      <c r="S291" s="39"/>
      <c r="T291" s="40">
        <f>($T$3*(IF(R291=1,5,IF(R291=2,3,IF(R291=3,1.8,IF(R291=5,1.08,IF(R291=9,0.75,IF(R291=17,0.53,IF(R291=33,0.37,IF(R291&gt;=65,0.26,0))))))))))+(S291*1*$T$3)</f>
        <v>0</v>
      </c>
      <c r="U291" s="27">
        <f>H291+K291+N291+Q291+T291</f>
        <v>0.70000000000000007</v>
      </c>
    </row>
    <row r="292" spans="1:21" x14ac:dyDescent="0.15">
      <c r="A292" s="15">
        <v>288</v>
      </c>
      <c r="B292" s="16" t="s">
        <v>114</v>
      </c>
      <c r="C292" s="16" t="s">
        <v>0</v>
      </c>
      <c r="D292" s="28">
        <v>2008</v>
      </c>
      <c r="E292" s="17">
        <v>-30</v>
      </c>
      <c r="F292" s="46"/>
      <c r="G292" s="17" t="s">
        <v>6</v>
      </c>
      <c r="H292" s="27">
        <v>0.66800000000000004</v>
      </c>
      <c r="I292" s="22"/>
      <c r="J292" s="23"/>
      <c r="K292" s="11">
        <f>($K$3*(IF(I292=1,5,IF(I292=2,3,IF(I292=3,1.8,IF(I292=5,1.08,IF(I292=9,0.75,IF(I292=17,0.53,IF(I292=33,0.37,IF(I292&gt;=65,0.26,0))))))))))+(J292*1*$K$3)</f>
        <v>0</v>
      </c>
      <c r="L292" s="38"/>
      <c r="M292" s="39"/>
      <c r="N292" s="40">
        <f>($K$3*(IF(L292=1,5,IF(L292=2,3,IF(L292=3,1.8,IF(L292=5,1.08,IF(L292=9,0.75,IF(L292=17,0.53,IF(L292=33,0.37,IF(L292&gt;=65,0.26,0))))))))))+(M292*1*$K$3)</f>
        <v>0</v>
      </c>
      <c r="O292" s="22"/>
      <c r="P292" s="23"/>
      <c r="Q292" s="11">
        <f>($Q$3*(IF(O292=1,5,IF(O292=2,3,IF(O292=3,1.8,IF(O292=5,1.08,IF(O292=9,0.75,IF(O292=17,0.53,IF(O292=33,0.37,IF(O292&gt;=65,0.26,0))))))))))+(P292*1*$Q$3)</f>
        <v>0</v>
      </c>
      <c r="R292" s="38"/>
      <c r="S292" s="39"/>
      <c r="T292" s="40">
        <f>($T$3*(IF(R292=1,5,IF(R292=2,3,IF(R292=3,1.8,IF(R292=5,1.08,IF(R292=9,0.75,IF(R292=17,0.53,IF(R292=33,0.37,IF(R292&gt;=65,0.26,0))))))))))+(S292*1*$T$3)</f>
        <v>0</v>
      </c>
      <c r="U292" s="27">
        <f>H292+K292+N292+Q292+T292</f>
        <v>0.66800000000000004</v>
      </c>
    </row>
    <row r="293" spans="1:21" x14ac:dyDescent="0.15">
      <c r="A293" s="15">
        <v>289</v>
      </c>
      <c r="B293" s="16" t="s">
        <v>156</v>
      </c>
      <c r="C293" s="16" t="s">
        <v>157</v>
      </c>
      <c r="D293" s="28">
        <v>2008</v>
      </c>
      <c r="E293" s="17">
        <v>-40</v>
      </c>
      <c r="F293" s="46"/>
      <c r="G293" s="30" t="s">
        <v>6</v>
      </c>
      <c r="H293" s="27">
        <v>0.63500000000000001</v>
      </c>
      <c r="I293" s="22"/>
      <c r="J293" s="23"/>
      <c r="K293" s="11">
        <f>($K$3*(IF(I293=1,5,IF(I293=2,3,IF(I293=3,1.8,IF(I293=5,1.08,IF(I293=9,0.75,IF(I293=17,0.53,IF(I293=33,0.37,IF(I293&gt;=65,0.26,0))))))))))+(J293*1*$K$3)</f>
        <v>0</v>
      </c>
      <c r="L293" s="38"/>
      <c r="M293" s="39"/>
      <c r="N293" s="40">
        <f>($K$3*(IF(L293=1,5,IF(L293=2,3,IF(L293=3,1.8,IF(L293=5,1.08,IF(L293=9,0.75,IF(L293=17,0.53,IF(L293=33,0.37,IF(L293&gt;=65,0.26,0))))))))))+(M293*1*$K$3)</f>
        <v>0</v>
      </c>
      <c r="O293" s="22"/>
      <c r="P293" s="23"/>
      <c r="Q293" s="11">
        <f>($Q$3*(IF(O293=1,5,IF(O293=2,3,IF(O293=3,1.8,IF(O293=5,1.08,IF(O293=9,0.75,IF(O293=17,0.53,IF(O293=33,0.37,IF(O293&gt;=65,0.26,0))))))))))+(P293*1*$Q$3)</f>
        <v>0</v>
      </c>
      <c r="R293" s="38"/>
      <c r="S293" s="39"/>
      <c r="T293" s="40">
        <f>($T$3*(IF(R293=1,5,IF(R293=2,3,IF(R293=3,1.8,IF(R293=5,1.08,IF(R293=9,0.75,IF(R293=17,0.53,IF(R293=33,0.37,IF(R293&gt;=65,0.26,0))))))))))+(S293*1*$T$3)</f>
        <v>0</v>
      </c>
      <c r="U293" s="27">
        <f>H293+K293+N293+Q293+T293</f>
        <v>0.63500000000000001</v>
      </c>
    </row>
    <row r="294" spans="1:21" x14ac:dyDescent="0.15">
      <c r="A294" s="15">
        <v>290</v>
      </c>
      <c r="B294" s="16" t="s">
        <v>82</v>
      </c>
      <c r="C294" s="16" t="s">
        <v>25</v>
      </c>
      <c r="D294" s="28">
        <v>2008</v>
      </c>
      <c r="E294" s="17">
        <v>-40</v>
      </c>
      <c r="F294" s="46"/>
      <c r="G294" s="17" t="s">
        <v>5</v>
      </c>
      <c r="H294" s="27">
        <v>0.62400000000000011</v>
      </c>
      <c r="I294" s="22"/>
      <c r="J294" s="23"/>
      <c r="K294" s="11">
        <f>($K$3*(IF(I294=1,5,IF(I294=2,3,IF(I294=3,1.8,IF(I294=5,1.08,IF(I294=9,0.75,IF(I294=17,0.53,IF(I294=33,0.37,IF(I294&gt;=65,0.26,0))))))))))+(J294*1*$K$3)</f>
        <v>0</v>
      </c>
      <c r="L294" s="38"/>
      <c r="M294" s="39"/>
      <c r="N294" s="40">
        <f>($K$3*(IF(L294=1,5,IF(L294=2,3,IF(L294=3,1.8,IF(L294=5,1.08,IF(L294=9,0.75,IF(L294=17,0.53,IF(L294=33,0.37,IF(L294&gt;=65,0.26,0))))))))))+(M294*1*$K$3)</f>
        <v>0</v>
      </c>
      <c r="O294" s="22"/>
      <c r="P294" s="23"/>
      <c r="Q294" s="11">
        <f>($Q$3*(IF(O294=1,5,IF(O294=2,3,IF(O294=3,1.8,IF(O294=5,1.08,IF(O294=9,0.75,IF(O294=17,0.53,IF(O294=33,0.37,IF(O294&gt;=65,0.26,0))))))))))+(P294*1*$Q$3)</f>
        <v>0</v>
      </c>
      <c r="R294" s="38"/>
      <c r="S294" s="39"/>
      <c r="T294" s="40">
        <f>($T$3*(IF(R294=1,5,IF(R294=2,3,IF(R294=3,1.8,IF(R294=5,1.08,IF(R294=9,0.75,IF(R294=17,0.53,IF(R294=33,0.37,IF(R294&gt;=65,0.26,0))))))))))+(S294*1*$T$3)</f>
        <v>0</v>
      </c>
      <c r="U294" s="27">
        <f>H294+K294+N294+Q294+T294</f>
        <v>0.62400000000000011</v>
      </c>
    </row>
    <row r="295" spans="1:21" x14ac:dyDescent="0.15">
      <c r="A295" s="15">
        <v>291</v>
      </c>
      <c r="B295" s="16" t="s">
        <v>231</v>
      </c>
      <c r="C295" s="16" t="s">
        <v>0</v>
      </c>
      <c r="D295" s="28"/>
      <c r="E295" s="17" t="s">
        <v>52</v>
      </c>
      <c r="F295" s="46"/>
      <c r="G295" s="17" t="s">
        <v>6</v>
      </c>
      <c r="H295" s="27">
        <v>0.60000000000000009</v>
      </c>
      <c r="I295" s="22"/>
      <c r="J295" s="23"/>
      <c r="K295" s="11">
        <f>($K$3*(IF(I295=1,5,IF(I295=2,3,IF(I295=3,1.8,IF(I295=5,1.08,IF(I295=9,0.75,IF(I295=17,0.53,IF(I295=33,0.37,IF(I295&gt;=65,0.26,0))))))))))+(J295*1*$K$3)</f>
        <v>0</v>
      </c>
      <c r="L295" s="38"/>
      <c r="M295" s="39"/>
      <c r="N295" s="40">
        <f>($K$3*(IF(L295=1,5,IF(L295=2,3,IF(L295=3,1.8,IF(L295=5,1.08,IF(L295=9,0.75,IF(L295=17,0.53,IF(L295=33,0.37,IF(L295&gt;=65,0.26,0))))))))))+(M295*1*$K$3)</f>
        <v>0</v>
      </c>
      <c r="O295" s="22"/>
      <c r="P295" s="23"/>
      <c r="Q295" s="11">
        <f>($Q$3*(IF(O295=1,5,IF(O295=2,3,IF(O295=3,1.8,IF(O295=5,1.08,IF(O295=9,0.75,IF(O295=17,0.53,IF(O295=33,0.37,IF(O295&gt;=65,0.26,0))))))))))+(P295*1*$Q$3)</f>
        <v>0</v>
      </c>
      <c r="R295" s="38"/>
      <c r="S295" s="39"/>
      <c r="T295" s="40">
        <f>($T$3*(IF(R295=1,5,IF(R295=2,3,IF(R295=3,1.8,IF(R295=5,1.08,IF(R295=9,0.75,IF(R295=17,0.53,IF(R295=33,0.37,IF(R295&gt;=65,0.26,0))))))))))+(S295*1*$T$3)</f>
        <v>0</v>
      </c>
      <c r="U295" s="27">
        <f>H295+K295+N295+Q295+T295</f>
        <v>0.60000000000000009</v>
      </c>
    </row>
    <row r="296" spans="1:21" x14ac:dyDescent="0.15">
      <c r="A296" s="15">
        <v>292</v>
      </c>
      <c r="B296" s="16" t="s">
        <v>213</v>
      </c>
      <c r="C296" s="16" t="s">
        <v>164</v>
      </c>
      <c r="D296" s="28"/>
      <c r="E296" s="17">
        <v>-40</v>
      </c>
      <c r="F296" s="46"/>
      <c r="G296" s="17" t="s">
        <v>6</v>
      </c>
      <c r="H296" s="27">
        <v>0.60000000000000009</v>
      </c>
      <c r="I296" s="22"/>
      <c r="J296" s="23"/>
      <c r="K296" s="11">
        <f>($K$3*(IF(I296=1,5,IF(I296=2,3,IF(I296=3,1.8,IF(I296=5,1.08,IF(I296=9,0.75,IF(I296=17,0.53,IF(I296=33,0.37,IF(I296&gt;=65,0.26,0))))))))))+(J296*1*$K$3)</f>
        <v>0</v>
      </c>
      <c r="L296" s="38"/>
      <c r="M296" s="39"/>
      <c r="N296" s="40">
        <f>($K$3*(IF(L296=1,5,IF(L296=2,3,IF(L296=3,1.8,IF(L296=5,1.08,IF(L296=9,0.75,IF(L296=17,0.53,IF(L296=33,0.37,IF(L296&gt;=65,0.26,0))))))))))+(M296*1*$K$3)</f>
        <v>0</v>
      </c>
      <c r="O296" s="22"/>
      <c r="P296" s="23"/>
      <c r="Q296" s="11">
        <f>($Q$3*(IF(O296=1,5,IF(O296=2,3,IF(O296=3,1.8,IF(O296=5,1.08,IF(O296=9,0.75,IF(O296=17,0.53,IF(O296=33,0.37,IF(O296&gt;=65,0.26,0))))))))))+(P296*1*$Q$3)</f>
        <v>0</v>
      </c>
      <c r="R296" s="38"/>
      <c r="S296" s="39"/>
      <c r="T296" s="40">
        <f>($T$3*(IF(R296=1,5,IF(R296=2,3,IF(R296=3,1.8,IF(R296=5,1.08,IF(R296=9,0.75,IF(R296=17,0.53,IF(R296=33,0.37,IF(R296&gt;=65,0.26,0))))))))))+(S296*1*$T$3)</f>
        <v>0</v>
      </c>
      <c r="U296" s="27">
        <f>H296+K296+N296+Q296+T296</f>
        <v>0.60000000000000009</v>
      </c>
    </row>
    <row r="297" spans="1:21" x14ac:dyDescent="0.15">
      <c r="A297" s="15">
        <v>293</v>
      </c>
      <c r="B297" s="16" t="s">
        <v>83</v>
      </c>
      <c r="C297" s="16" t="s">
        <v>25</v>
      </c>
      <c r="D297" s="28">
        <v>2008</v>
      </c>
      <c r="E297" s="17">
        <v>-48</v>
      </c>
      <c r="F297" s="46"/>
      <c r="G297" s="17" t="s">
        <v>5</v>
      </c>
      <c r="H297" s="27">
        <v>0.55999999999999994</v>
      </c>
      <c r="I297" s="22"/>
      <c r="J297" s="23"/>
      <c r="K297" s="11">
        <f>($K$3*(IF(I297=1,5,IF(I297=2,3,IF(I297=3,1.8,IF(I297=5,1.08,IF(I297=9,0.75,IF(I297=17,0.53,IF(I297=33,0.37,IF(I297&gt;=65,0.26,0))))))))))+(J297*1*$K$3)</f>
        <v>0</v>
      </c>
      <c r="L297" s="38"/>
      <c r="M297" s="39"/>
      <c r="N297" s="40">
        <f>($K$3*(IF(L297=1,5,IF(L297=2,3,IF(L297=3,1.8,IF(L297=5,1.08,IF(L297=9,0.75,IF(L297=17,0.53,IF(L297=33,0.37,IF(L297&gt;=65,0.26,0))))))))))+(M297*1*$K$3)</f>
        <v>0</v>
      </c>
      <c r="O297" s="22"/>
      <c r="P297" s="23"/>
      <c r="Q297" s="11">
        <f>($Q$3*(IF(O297=1,5,IF(O297=2,3,IF(O297=3,1.8,IF(O297=5,1.08,IF(O297=9,0.75,IF(O297=17,0.53,IF(O297=33,0.37,IF(O297&gt;=65,0.26,0))))))))))+(P297*1*$Q$3)</f>
        <v>0</v>
      </c>
      <c r="R297" s="38"/>
      <c r="S297" s="39"/>
      <c r="T297" s="40">
        <f>($T$3*(IF(R297=1,5,IF(R297=2,3,IF(R297=3,1.8,IF(R297=5,1.08,IF(R297=9,0.75,IF(R297=17,0.53,IF(R297=33,0.37,IF(R297&gt;=65,0.26,0))))))))))+(S297*1*$T$3)</f>
        <v>0</v>
      </c>
      <c r="U297" s="27">
        <f>H297+K297+N297+Q297+T297</f>
        <v>0.55999999999999994</v>
      </c>
    </row>
    <row r="298" spans="1:21" x14ac:dyDescent="0.15">
      <c r="A298" s="15">
        <v>294</v>
      </c>
      <c r="B298" s="16" t="s">
        <v>89</v>
      </c>
      <c r="C298" s="16" t="s">
        <v>0</v>
      </c>
      <c r="D298" s="28">
        <v>2008</v>
      </c>
      <c r="E298" s="17">
        <v>-30</v>
      </c>
      <c r="F298" s="46"/>
      <c r="G298" s="17" t="s">
        <v>5</v>
      </c>
      <c r="H298" s="27">
        <v>0.55999999999999994</v>
      </c>
      <c r="I298" s="22"/>
      <c r="J298" s="23"/>
      <c r="K298" s="11">
        <f>($K$3*(IF(I298=1,5,IF(I298=2,3,IF(I298=3,1.8,IF(I298=5,1.08,IF(I298=9,0.75,IF(I298=17,0.53,IF(I298=33,0.37,IF(I298&gt;=65,0.26,0))))))))))+(J298*1*$K$3)</f>
        <v>0</v>
      </c>
      <c r="L298" s="38"/>
      <c r="M298" s="39"/>
      <c r="N298" s="40">
        <f>($K$3*(IF(L298=1,5,IF(L298=2,3,IF(L298=3,1.8,IF(L298=5,1.08,IF(L298=9,0.75,IF(L298=17,0.53,IF(L298=33,0.37,IF(L298&gt;=65,0.26,0))))))))))+(M298*1*$K$3)</f>
        <v>0</v>
      </c>
      <c r="O298" s="22"/>
      <c r="P298" s="23"/>
      <c r="Q298" s="11">
        <f>($Q$3*(IF(O298=1,5,IF(O298=2,3,IF(O298=3,1.8,IF(O298=5,1.08,IF(O298=9,0.75,IF(O298=17,0.53,IF(O298=33,0.37,IF(O298&gt;=65,0.26,0))))))))))+(P298*1*$Q$3)</f>
        <v>0</v>
      </c>
      <c r="R298" s="38"/>
      <c r="S298" s="39"/>
      <c r="T298" s="40">
        <f>($T$3*(IF(R298=1,5,IF(R298=2,3,IF(R298=3,1.8,IF(R298=5,1.08,IF(R298=9,0.75,IF(R298=17,0.53,IF(R298=33,0.37,IF(R298&gt;=65,0.26,0))))))))))+(S298*1*$T$3)</f>
        <v>0</v>
      </c>
      <c r="U298" s="27">
        <f>H298+K298+N298+Q298+T298</f>
        <v>0.55999999999999994</v>
      </c>
    </row>
    <row r="299" spans="1:21" x14ac:dyDescent="0.15">
      <c r="A299" s="15">
        <v>295</v>
      </c>
      <c r="B299" s="16" t="s">
        <v>298</v>
      </c>
      <c r="C299" s="16" t="s">
        <v>22</v>
      </c>
      <c r="D299" s="28"/>
      <c r="E299" s="17">
        <v>-30</v>
      </c>
      <c r="F299" s="46"/>
      <c r="G299" s="17" t="s">
        <v>6</v>
      </c>
      <c r="H299" s="27">
        <v>0.55999999999999994</v>
      </c>
      <c r="I299" s="22"/>
      <c r="J299" s="23"/>
      <c r="K299" s="11">
        <f>($K$3*(IF(I299=1,5,IF(I299=2,3,IF(I299=3,1.8,IF(I299=5,1.08,IF(I299=9,0.75,IF(I299=17,0.53,IF(I299=33,0.37,IF(I299&gt;=65,0.26,0))))))))))+(J299*1*$K$3)</f>
        <v>0</v>
      </c>
      <c r="L299" s="38"/>
      <c r="M299" s="39"/>
      <c r="N299" s="40">
        <f>($K$3*(IF(L299=1,5,IF(L299=2,3,IF(L299=3,1.8,IF(L299=5,1.08,IF(L299=9,0.75,IF(L299=17,0.53,IF(L299=33,0.37,IF(L299&gt;=65,0.26,0))))))))))+(M299*1*$K$3)</f>
        <v>0</v>
      </c>
      <c r="O299" s="22"/>
      <c r="P299" s="23"/>
      <c r="Q299" s="11">
        <f>($Q$3*(IF(O299=1,5,IF(O299=2,3,IF(O299=3,1.8,IF(O299=5,1.08,IF(O299=9,0.75,IF(O299=17,0.53,IF(O299=33,0.37,IF(O299&gt;=65,0.26,0))))))))))+(P299*1*$Q$3)</f>
        <v>0</v>
      </c>
      <c r="R299" s="38"/>
      <c r="S299" s="39"/>
      <c r="T299" s="40">
        <f>($T$3*(IF(R299=1,5,IF(R299=2,3,IF(R299=3,1.8,IF(R299=5,1.08,IF(R299=9,0.75,IF(R299=17,0.53,IF(R299=33,0.37,IF(R299&gt;=65,0.26,0))))))))))+(S299*1*$T$3)</f>
        <v>0</v>
      </c>
      <c r="U299" s="27">
        <f>H299+K299+N299+Q299+T299</f>
        <v>0.55999999999999994</v>
      </c>
    </row>
    <row r="300" spans="1:21" x14ac:dyDescent="0.15">
      <c r="A300" s="15">
        <v>296</v>
      </c>
      <c r="B300" s="16" t="s">
        <v>144</v>
      </c>
      <c r="C300" s="16" t="s">
        <v>128</v>
      </c>
      <c r="D300" s="28"/>
      <c r="E300" s="17">
        <v>-48</v>
      </c>
      <c r="F300" s="46"/>
      <c r="G300" s="30" t="s">
        <v>5</v>
      </c>
      <c r="H300" s="27">
        <v>0.55999999999999994</v>
      </c>
      <c r="I300" s="22"/>
      <c r="J300" s="23"/>
      <c r="K300" s="11">
        <f>($K$3*(IF(I300=1,5,IF(I300=2,3,IF(I300=3,1.8,IF(I300=5,1.08,IF(I300=9,0.75,IF(I300=17,0.53,IF(I300=33,0.37,IF(I300&gt;=65,0.26,0))))))))))+(J300*1*$K$3)</f>
        <v>0</v>
      </c>
      <c r="L300" s="38"/>
      <c r="M300" s="39"/>
      <c r="N300" s="40">
        <f>($K$3*(IF(L300=1,5,IF(L300=2,3,IF(L300=3,1.8,IF(L300=5,1.08,IF(L300=9,0.75,IF(L300=17,0.53,IF(L300=33,0.37,IF(L300&gt;=65,0.26,0))))))))))+(M300*1*$K$3)</f>
        <v>0</v>
      </c>
      <c r="O300" s="22"/>
      <c r="P300" s="23"/>
      <c r="Q300" s="11">
        <f>($Q$3*(IF(O300=1,5,IF(O300=2,3,IF(O300=3,1.8,IF(O300=5,1.08,IF(O300=9,0.75,IF(O300=17,0.53,IF(O300=33,0.37,IF(O300&gt;=65,0.26,0))))))))))+(P300*1*$Q$3)</f>
        <v>0</v>
      </c>
      <c r="R300" s="38"/>
      <c r="S300" s="39"/>
      <c r="T300" s="40">
        <f>($T$3*(IF(R300=1,5,IF(R300=2,3,IF(R300=3,1.8,IF(R300=5,1.08,IF(R300=9,0.75,IF(R300=17,0.53,IF(R300=33,0.37,IF(R300&gt;=65,0.26,0))))))))))+(S300*1*$T$3)</f>
        <v>0</v>
      </c>
      <c r="U300" s="27">
        <f>H300+K300+N300+Q300+T300</f>
        <v>0.55999999999999994</v>
      </c>
    </row>
    <row r="301" spans="1:21" x14ac:dyDescent="0.15">
      <c r="A301" s="15">
        <v>297</v>
      </c>
      <c r="B301" s="16" t="s">
        <v>96</v>
      </c>
      <c r="C301" s="16" t="s">
        <v>2</v>
      </c>
      <c r="D301" s="28">
        <v>2008</v>
      </c>
      <c r="E301" s="17">
        <v>-36</v>
      </c>
      <c r="F301" s="46"/>
      <c r="G301" s="17" t="s">
        <v>5</v>
      </c>
      <c r="H301" s="27">
        <v>0.53</v>
      </c>
      <c r="I301" s="22"/>
      <c r="J301" s="23"/>
      <c r="K301" s="11">
        <f>($K$3*(IF(I301=1,5,IF(I301=2,3,IF(I301=3,1.8,IF(I301=5,1.08,IF(I301=9,0.75,IF(I301=17,0.53,IF(I301=33,0.37,IF(I301&gt;=65,0.26,0))))))))))+(J301*1*$K$3)</f>
        <v>0</v>
      </c>
      <c r="L301" s="38"/>
      <c r="M301" s="39"/>
      <c r="N301" s="40">
        <f>($K$3*(IF(L301=1,5,IF(L301=2,3,IF(L301=3,1.8,IF(L301=5,1.08,IF(L301=9,0.75,IF(L301=17,0.53,IF(L301=33,0.37,IF(L301&gt;=65,0.26,0))))))))))+(M301*1*$K$3)</f>
        <v>0</v>
      </c>
      <c r="O301" s="22"/>
      <c r="P301" s="23"/>
      <c r="Q301" s="11">
        <f>($Q$3*(IF(O301=1,5,IF(O301=2,3,IF(O301=3,1.8,IF(O301=5,1.08,IF(O301=9,0.75,IF(O301=17,0.53,IF(O301=33,0.37,IF(O301&gt;=65,0.26,0))))))))))+(P301*1*$Q$3)</f>
        <v>0</v>
      </c>
      <c r="R301" s="38"/>
      <c r="S301" s="39"/>
      <c r="T301" s="40">
        <f>($T$3*(IF(R301=1,5,IF(R301=2,3,IF(R301=3,1.8,IF(R301=5,1.08,IF(R301=9,0.75,IF(R301=17,0.53,IF(R301=33,0.37,IF(R301&gt;=65,0.26,0))))))))))+(S301*1*$T$3)</f>
        <v>0</v>
      </c>
      <c r="U301" s="27">
        <f>H301+K301+N301+Q301+T301</f>
        <v>0.53</v>
      </c>
    </row>
    <row r="302" spans="1:21" x14ac:dyDescent="0.15">
      <c r="A302" s="15">
        <v>298</v>
      </c>
      <c r="B302" s="16" t="s">
        <v>317</v>
      </c>
      <c r="C302" s="16" t="s">
        <v>34</v>
      </c>
      <c r="D302" s="28"/>
      <c r="E302" s="17">
        <v>-40</v>
      </c>
      <c r="F302" s="46"/>
      <c r="G302" s="30" t="s">
        <v>5</v>
      </c>
      <c r="H302" s="27">
        <v>0</v>
      </c>
      <c r="I302" s="22"/>
      <c r="J302" s="23"/>
      <c r="K302" s="11">
        <f>($K$3*(IF(I302=1,5,IF(I302=2,3,IF(I302=3,1.8,IF(I302=5,1.08,IF(I302=9,0.75,IF(I302=17,0.53,IF(I302=33,0.37,IF(I302&gt;=65,0.26,0))))))))))+(J302*1*$K$3)</f>
        <v>0</v>
      </c>
      <c r="L302" s="38"/>
      <c r="M302" s="39"/>
      <c r="N302" s="40">
        <f>($K$3*(IF(L302=1,5,IF(L302=2,3,IF(L302=3,1.8,IF(L302=5,1.08,IF(L302=9,0.75,IF(L302=17,0.53,IF(L302=33,0.37,IF(L302&gt;=65,0.26,0))))))))))+(M302*1*$K$3)</f>
        <v>0</v>
      </c>
      <c r="O302" s="22">
        <v>17</v>
      </c>
      <c r="P302" s="23">
        <v>0</v>
      </c>
      <c r="Q302" s="11">
        <f>($Q$3*(IF(O302=1,5,IF(O302=2,3,IF(O302=3,1.8,IF(O302=5,1.08,IF(O302=9,0.75,IF(O302=17,0.53,IF(O302=33,0.37,IF(O302&gt;=65,0.26,0))))))))))+(P302*1*$Q$3)</f>
        <v>0.53</v>
      </c>
      <c r="R302" s="38"/>
      <c r="S302" s="39"/>
      <c r="T302" s="40">
        <f>($T$3*(IF(R302=1,5,IF(R302=2,3,IF(R302=3,1.8,IF(R302=5,1.08,IF(R302=9,0.75,IF(R302=17,0.53,IF(R302=33,0.37,IF(R302&gt;=65,0.26,0))))))))))+(S302*1*$T$3)</f>
        <v>0</v>
      </c>
      <c r="U302" s="27">
        <f>H302+K302+N302+Q302+T302</f>
        <v>0.53</v>
      </c>
    </row>
    <row r="303" spans="1:21" ht="13" customHeight="1" x14ac:dyDescent="0.15">
      <c r="A303" s="15">
        <v>299</v>
      </c>
      <c r="B303" s="16" t="s">
        <v>514</v>
      </c>
      <c r="C303" s="16" t="s">
        <v>12</v>
      </c>
      <c r="D303" s="28"/>
      <c r="E303" s="17">
        <v>-33</v>
      </c>
      <c r="F303" s="46"/>
      <c r="G303" s="17" t="s">
        <v>5</v>
      </c>
      <c r="H303" s="27">
        <v>0</v>
      </c>
      <c r="I303" s="22"/>
      <c r="J303" s="23"/>
      <c r="K303" s="11">
        <f>($K$3*(IF(I303=1,5,IF(I303=2,3,IF(I303=3,1.8,IF(I303=5,1.08,IF(I303=9,0.75,IF(I303=17,0.53,IF(I303=33,0.37,IF(I303&gt;=65,0.26,0))))))))))+(J303*1*$K$3)</f>
        <v>0</v>
      </c>
      <c r="L303" s="38"/>
      <c r="M303" s="39"/>
      <c r="N303" s="40">
        <f>($K$3*(IF(L303=1,5,IF(L303=2,3,IF(L303=3,1.8,IF(L303=5,1.08,IF(L303=9,0.75,IF(L303=17,0.53,IF(L303=33,0.37,IF(L303&gt;=65,0.26,0))))))))))+(M303*1*$K$3)</f>
        <v>0</v>
      </c>
      <c r="O303" s="22"/>
      <c r="P303" s="23"/>
      <c r="Q303" s="11">
        <f>($Q$3*(IF(O303=1,5,IF(O303=2,3,IF(O303=3,1.8,IF(O303=5,1.08,IF(O303=9,0.75,IF(O303=17,0.53,IF(O303=33,0.37,IF(O303&gt;=65,0.26,0))))))))))+(P303*1*$Q$3)</f>
        <v>0</v>
      </c>
      <c r="R303" s="38">
        <v>17</v>
      </c>
      <c r="S303" s="39">
        <v>0</v>
      </c>
      <c r="T303" s="40">
        <f>($T$3*(IF(R303=1,5,IF(R303=2,3,IF(R303=3,1.8,IF(R303=5,1.08,IF(R303=9,0.75,IF(R303=17,0.53,IF(R303=33,0.37,IF(R303&gt;=65,0.26,0))))))))))+(S303*1*$T$3)</f>
        <v>0.53</v>
      </c>
      <c r="U303" s="27">
        <f>H303+K303+N303+Q303+T303</f>
        <v>0.53</v>
      </c>
    </row>
    <row r="304" spans="1:21" x14ac:dyDescent="0.15">
      <c r="A304" s="15">
        <v>300</v>
      </c>
      <c r="B304" s="16" t="s">
        <v>283</v>
      </c>
      <c r="C304" s="16" t="s">
        <v>1</v>
      </c>
      <c r="D304" s="28"/>
      <c r="E304" s="17">
        <v>-27</v>
      </c>
      <c r="F304" s="46"/>
      <c r="G304" s="17" t="s">
        <v>5</v>
      </c>
      <c r="H304" s="27">
        <v>0.51600000000000001</v>
      </c>
      <c r="I304" s="22"/>
      <c r="J304" s="23"/>
      <c r="K304" s="11">
        <f>($K$3*(IF(I304=1,5,IF(I304=2,3,IF(I304=3,1.8,IF(I304=5,1.08,IF(I304=9,0.75,IF(I304=17,0.53,IF(I304=33,0.37,IF(I304&gt;=65,0.26,0))))))))))+(J304*1*$K$3)</f>
        <v>0</v>
      </c>
      <c r="L304" s="38"/>
      <c r="M304" s="39"/>
      <c r="N304" s="40">
        <f>($K$3*(IF(L304=1,5,IF(L304=2,3,IF(L304=3,1.8,IF(L304=5,1.08,IF(L304=9,0.75,IF(L304=17,0.53,IF(L304=33,0.37,IF(L304&gt;=65,0.26,0))))))))))+(M304*1*$K$3)</f>
        <v>0</v>
      </c>
      <c r="O304" s="22"/>
      <c r="P304" s="23"/>
      <c r="Q304" s="11">
        <f>($Q$3*(IF(O304=1,5,IF(O304=2,3,IF(O304=3,1.8,IF(O304=5,1.08,IF(O304=9,0.75,IF(O304=17,0.53,IF(O304=33,0.37,IF(O304&gt;=65,0.26,0))))))))))+(P304*1*$Q$3)</f>
        <v>0</v>
      </c>
      <c r="R304" s="38"/>
      <c r="S304" s="39"/>
      <c r="T304" s="40">
        <f>($T$3*(IF(R304=1,5,IF(R304=2,3,IF(R304=3,1.8,IF(R304=5,1.08,IF(R304=9,0.75,IF(R304=17,0.53,IF(R304=33,0.37,IF(R304&gt;=65,0.26,0))))))))))+(S304*1*$T$3)</f>
        <v>0</v>
      </c>
      <c r="U304" s="27">
        <f>H304+K304+N304+Q304+T304</f>
        <v>0.51600000000000001</v>
      </c>
    </row>
    <row r="305" spans="1:21" x14ac:dyDescent="0.15">
      <c r="A305" s="15">
        <v>301</v>
      </c>
      <c r="B305" s="16" t="s">
        <v>126</v>
      </c>
      <c r="C305" s="16" t="s">
        <v>55</v>
      </c>
      <c r="D305" s="28"/>
      <c r="E305" s="17">
        <v>-33</v>
      </c>
      <c r="F305" s="46"/>
      <c r="G305" s="30" t="s">
        <v>5</v>
      </c>
      <c r="H305" s="27">
        <v>0.5</v>
      </c>
      <c r="I305" s="22"/>
      <c r="J305" s="23"/>
      <c r="K305" s="11">
        <f>($K$3*(IF(I305=1,5,IF(I305=2,3,IF(I305=3,1.8,IF(I305=5,1.08,IF(I305=9,0.75,IF(I305=17,0.53,IF(I305=33,0.37,IF(I305&gt;=65,0.26,0))))))))))+(J305*1*$K$3)</f>
        <v>0</v>
      </c>
      <c r="L305" s="38"/>
      <c r="M305" s="39"/>
      <c r="N305" s="40">
        <f>($K$3*(IF(L305=1,5,IF(L305=2,3,IF(L305=3,1.8,IF(L305=5,1.08,IF(L305=9,0.75,IF(L305=17,0.53,IF(L305=33,0.37,IF(L305&gt;=65,0.26,0))))))))))+(M305*1*$K$3)</f>
        <v>0</v>
      </c>
      <c r="O305" s="22"/>
      <c r="P305" s="23"/>
      <c r="Q305" s="11">
        <f>($Q$3*(IF(O305=1,5,IF(O305=2,3,IF(O305=3,1.8,IF(O305=5,1.08,IF(O305=9,0.75,IF(O305=17,0.53,IF(O305=33,0.37,IF(O305&gt;=65,0.26,0))))))))))+(P305*1*$Q$3)</f>
        <v>0</v>
      </c>
      <c r="R305" s="38"/>
      <c r="S305" s="39"/>
      <c r="T305" s="40">
        <f>($T$3*(IF(R305=1,5,IF(R305=2,3,IF(R305=3,1.8,IF(R305=5,1.08,IF(R305=9,0.75,IF(R305=17,0.53,IF(R305=33,0.37,IF(R305&gt;=65,0.26,0))))))))))+(S305*1*$T$3)</f>
        <v>0</v>
      </c>
      <c r="U305" s="27">
        <f>H305+K305+N305+Q305+T305</f>
        <v>0.5</v>
      </c>
    </row>
    <row r="306" spans="1:21" x14ac:dyDescent="0.15">
      <c r="A306" s="15">
        <v>302</v>
      </c>
      <c r="B306" s="16" t="s">
        <v>174</v>
      </c>
      <c r="C306" s="16" t="s">
        <v>0</v>
      </c>
      <c r="D306" s="28">
        <v>2008</v>
      </c>
      <c r="E306" s="17">
        <v>-44</v>
      </c>
      <c r="F306" s="46"/>
      <c r="G306" s="17" t="s">
        <v>5</v>
      </c>
      <c r="H306" s="27">
        <v>0.48799999999999999</v>
      </c>
      <c r="I306" s="22"/>
      <c r="J306" s="23"/>
      <c r="K306" s="11">
        <f>($K$3*(IF(I306=1,5,IF(I306=2,3,IF(I306=3,1.8,IF(I306=5,1.08,IF(I306=9,0.75,IF(I306=17,0.53,IF(I306=33,0.37,IF(I306&gt;=65,0.26,0))))))))))+(J306*1*$K$3)</f>
        <v>0</v>
      </c>
      <c r="L306" s="38"/>
      <c r="M306" s="39"/>
      <c r="N306" s="40">
        <f>($K$3*(IF(L306=1,5,IF(L306=2,3,IF(L306=3,1.8,IF(L306=5,1.08,IF(L306=9,0.75,IF(L306=17,0.53,IF(L306=33,0.37,IF(L306&gt;=65,0.26,0))))))))))+(M306*1*$K$3)</f>
        <v>0</v>
      </c>
      <c r="O306" s="22"/>
      <c r="P306" s="23"/>
      <c r="Q306" s="11">
        <f>($Q$3*(IF(O306=1,5,IF(O306=2,3,IF(O306=3,1.8,IF(O306=5,1.08,IF(O306=9,0.75,IF(O306=17,0.53,IF(O306=33,0.37,IF(O306&gt;=65,0.26,0))))))))))+(P306*1*$Q$3)</f>
        <v>0</v>
      </c>
      <c r="R306" s="38"/>
      <c r="S306" s="39"/>
      <c r="T306" s="40">
        <f>($T$3*(IF(R306=1,5,IF(R306=2,3,IF(R306=3,1.8,IF(R306=5,1.08,IF(R306=9,0.75,IF(R306=17,0.53,IF(R306=33,0.37,IF(R306&gt;=65,0.26,0))))))))))+(S306*1*$T$3)</f>
        <v>0</v>
      </c>
      <c r="U306" s="27">
        <f>H306+K306+N306+Q306+T306</f>
        <v>0.48799999999999999</v>
      </c>
    </row>
    <row r="307" spans="1:21" ht="13" customHeight="1" x14ac:dyDescent="0.15">
      <c r="A307" s="15">
        <v>303</v>
      </c>
      <c r="B307" s="16" t="s">
        <v>178</v>
      </c>
      <c r="C307" s="16" t="s">
        <v>29</v>
      </c>
      <c r="D307" s="28"/>
      <c r="E307" s="17">
        <v>-57</v>
      </c>
      <c r="F307" s="46"/>
      <c r="G307" s="17" t="s">
        <v>5</v>
      </c>
      <c r="H307" s="27">
        <v>0.48</v>
      </c>
      <c r="I307" s="22"/>
      <c r="J307" s="23"/>
      <c r="K307" s="11">
        <f>($K$3*(IF(I307=1,5,IF(I307=2,3,IF(I307=3,1.8,IF(I307=5,1.08,IF(I307=9,0.75,IF(I307=17,0.53,IF(I307=33,0.37,IF(I307&gt;=65,0.26,0))))))))))+(J307*1*$K$3)</f>
        <v>0</v>
      </c>
      <c r="L307" s="38"/>
      <c r="M307" s="39"/>
      <c r="N307" s="40">
        <f>($K$3*(IF(L307=1,5,IF(L307=2,3,IF(L307=3,1.8,IF(L307=5,1.08,IF(L307=9,0.75,IF(L307=17,0.53,IF(L307=33,0.37,IF(L307&gt;=65,0.26,0))))))))))+(M307*1*$K$3)</f>
        <v>0</v>
      </c>
      <c r="O307" s="22"/>
      <c r="P307" s="23"/>
      <c r="Q307" s="11">
        <f>($Q$3*(IF(O307=1,5,IF(O307=2,3,IF(O307=3,1.8,IF(O307=5,1.08,IF(O307=9,0.75,IF(O307=17,0.53,IF(O307=33,0.37,IF(O307&gt;=65,0.26,0))))))))))+(P307*1*$Q$3)</f>
        <v>0</v>
      </c>
      <c r="R307" s="38"/>
      <c r="S307" s="39"/>
      <c r="T307" s="40">
        <f>($T$3*(IF(R307=1,5,IF(R307=2,3,IF(R307=3,1.8,IF(R307=5,1.08,IF(R307=9,0.75,IF(R307=17,0.53,IF(R307=33,0.37,IF(R307&gt;=65,0.26,0))))))))))+(S307*1*$T$3)</f>
        <v>0</v>
      </c>
      <c r="U307" s="27">
        <f>H307+K307+N307+Q307+T307</f>
        <v>0.48</v>
      </c>
    </row>
    <row r="308" spans="1:21" ht="13" customHeight="1" x14ac:dyDescent="0.15">
      <c r="A308" s="15">
        <v>304</v>
      </c>
      <c r="B308" s="16" t="s">
        <v>99</v>
      </c>
      <c r="C308" s="16" t="s">
        <v>39</v>
      </c>
      <c r="D308" s="28">
        <v>2008</v>
      </c>
      <c r="E308" s="17">
        <v>-36</v>
      </c>
      <c r="F308" s="46"/>
      <c r="G308" s="17" t="s">
        <v>6</v>
      </c>
      <c r="H308" s="27">
        <v>0.44100000000000006</v>
      </c>
      <c r="I308" s="22"/>
      <c r="J308" s="23"/>
      <c r="K308" s="11">
        <f>($K$3*(IF(I308=1,5,IF(I308=2,3,IF(I308=3,1.8,IF(I308=5,1.08,IF(I308=9,0.75,IF(I308=17,0.53,IF(I308=33,0.37,IF(I308&gt;=65,0.26,0))))))))))+(J308*1*$K$3)</f>
        <v>0</v>
      </c>
      <c r="L308" s="38"/>
      <c r="M308" s="39"/>
      <c r="N308" s="40">
        <f>($K$3*(IF(L308=1,5,IF(L308=2,3,IF(L308=3,1.8,IF(L308=5,1.08,IF(L308=9,0.75,IF(L308=17,0.53,IF(L308=33,0.37,IF(L308&gt;=65,0.26,0))))))))))+(M308*1*$K$3)</f>
        <v>0</v>
      </c>
      <c r="O308" s="22"/>
      <c r="P308" s="23"/>
      <c r="Q308" s="11">
        <f>($Q$3*(IF(O308=1,5,IF(O308=2,3,IF(O308=3,1.8,IF(O308=5,1.08,IF(O308=9,0.75,IF(O308=17,0.53,IF(O308=33,0.37,IF(O308&gt;=65,0.26,0))))))))))+(P308*1*$Q$3)</f>
        <v>0</v>
      </c>
      <c r="R308" s="38"/>
      <c r="S308" s="39"/>
      <c r="T308" s="40">
        <f>($T$3*(IF(R308=1,5,IF(R308=2,3,IF(R308=3,1.8,IF(R308=5,1.08,IF(R308=9,0.75,IF(R308=17,0.53,IF(R308=33,0.37,IF(R308&gt;=65,0.26,0))))))))))+(S308*1*$T$3)</f>
        <v>0</v>
      </c>
      <c r="U308" s="27">
        <f>H308+K308+N308+Q308+T308</f>
        <v>0.44100000000000006</v>
      </c>
    </row>
    <row r="309" spans="1:21" ht="13" customHeight="1" x14ac:dyDescent="0.15">
      <c r="A309" s="15">
        <v>305</v>
      </c>
      <c r="B309" s="16" t="s">
        <v>260</v>
      </c>
      <c r="C309" s="16" t="s">
        <v>0</v>
      </c>
      <c r="D309" s="28"/>
      <c r="E309" s="17">
        <v>-40</v>
      </c>
      <c r="F309" s="46"/>
      <c r="G309" s="17" t="s">
        <v>6</v>
      </c>
      <c r="H309" s="27">
        <v>0.43</v>
      </c>
      <c r="I309" s="22"/>
      <c r="J309" s="23"/>
      <c r="K309" s="11">
        <f>($K$3*(IF(I309=1,5,IF(I309=2,3,IF(I309=3,1.8,IF(I309=5,1.08,IF(I309=9,0.75,IF(I309=17,0.53,IF(I309=33,0.37,IF(I309&gt;=65,0.26,0))))))))))+(J309*1*$K$3)</f>
        <v>0</v>
      </c>
      <c r="L309" s="38"/>
      <c r="M309" s="39"/>
      <c r="N309" s="40">
        <f>($K$3*(IF(L309=1,5,IF(L309=2,3,IF(L309=3,1.8,IF(L309=5,1.08,IF(L309=9,0.75,IF(L309=17,0.53,IF(L309=33,0.37,IF(L309&gt;=65,0.26,0))))))))))+(M309*1*$K$3)</f>
        <v>0</v>
      </c>
      <c r="O309" s="22"/>
      <c r="P309" s="23"/>
      <c r="Q309" s="11">
        <f>($Q$3*(IF(O309=1,5,IF(O309=2,3,IF(O309=3,1.8,IF(O309=5,1.08,IF(O309=9,0.75,IF(O309=17,0.53,IF(O309=33,0.37,IF(O309&gt;=65,0.26,0))))))))))+(P309*1*$Q$3)</f>
        <v>0</v>
      </c>
      <c r="R309" s="38"/>
      <c r="S309" s="39"/>
      <c r="T309" s="40">
        <f>($T$3*(IF(R309=1,5,IF(R309=2,3,IF(R309=3,1.8,IF(R309=5,1.08,IF(R309=9,0.75,IF(R309=17,0.53,IF(R309=33,0.37,IF(R309&gt;=65,0.26,0))))))))))+(S309*1*$T$3)</f>
        <v>0</v>
      </c>
      <c r="U309" s="27">
        <f>H309+K309+N309+Q309+T309</f>
        <v>0.43</v>
      </c>
    </row>
    <row r="310" spans="1:21" ht="13" customHeight="1" x14ac:dyDescent="0.15">
      <c r="A310" s="15">
        <v>306</v>
      </c>
      <c r="B310" s="16" t="s">
        <v>287</v>
      </c>
      <c r="C310" s="16" t="s">
        <v>235</v>
      </c>
      <c r="D310" s="28"/>
      <c r="E310" s="17">
        <v>-44</v>
      </c>
      <c r="F310" s="46"/>
      <c r="G310" s="17" t="s">
        <v>5</v>
      </c>
      <c r="H310" s="27">
        <v>0.41600000000000004</v>
      </c>
      <c r="I310" s="22"/>
      <c r="J310" s="23"/>
      <c r="K310" s="11">
        <f>($K$3*(IF(I310=1,5,IF(I310=2,3,IF(I310=3,1.8,IF(I310=5,1.08,IF(I310=9,0.75,IF(I310=17,0.53,IF(I310=33,0.37,IF(I310&gt;=65,0.26,0))))))))))+(J310*1*$K$3)</f>
        <v>0</v>
      </c>
      <c r="L310" s="38"/>
      <c r="M310" s="39"/>
      <c r="N310" s="40">
        <f>($K$3*(IF(L310=1,5,IF(L310=2,3,IF(L310=3,1.8,IF(L310=5,1.08,IF(L310=9,0.75,IF(L310=17,0.53,IF(L310=33,0.37,IF(L310&gt;=65,0.26,0))))))))))+(M310*1*$K$3)</f>
        <v>0</v>
      </c>
      <c r="O310" s="22"/>
      <c r="P310" s="23"/>
      <c r="Q310" s="11">
        <f>($Q$3*(IF(O310=1,5,IF(O310=2,3,IF(O310=3,1.8,IF(O310=5,1.08,IF(O310=9,0.75,IF(O310=17,0.53,IF(O310=33,0.37,IF(O310&gt;=65,0.26,0))))))))))+(P310*1*$Q$3)</f>
        <v>0</v>
      </c>
      <c r="R310" s="38"/>
      <c r="S310" s="39"/>
      <c r="T310" s="40">
        <f>($T$3*(IF(R310=1,5,IF(R310=2,3,IF(R310=3,1.8,IF(R310=5,1.08,IF(R310=9,0.75,IF(R310=17,0.53,IF(R310=33,0.37,IF(R310&gt;=65,0.26,0))))))))))+(S310*1*$T$3)</f>
        <v>0</v>
      </c>
      <c r="U310" s="27">
        <f>H310+K310+N310+Q310+T310</f>
        <v>0.41600000000000004</v>
      </c>
    </row>
    <row r="311" spans="1:21" ht="13" customHeight="1" x14ac:dyDescent="0.15">
      <c r="A311" s="15">
        <v>307</v>
      </c>
      <c r="B311" s="16" t="s">
        <v>135</v>
      </c>
      <c r="C311" s="16" t="s">
        <v>24</v>
      </c>
      <c r="D311" s="28">
        <v>2008</v>
      </c>
      <c r="E311" s="17">
        <v>-36</v>
      </c>
      <c r="F311" s="46"/>
      <c r="G311" s="30" t="s">
        <v>5</v>
      </c>
      <c r="H311" s="27">
        <v>0.41600000000000004</v>
      </c>
      <c r="I311" s="22"/>
      <c r="J311" s="23"/>
      <c r="K311" s="11">
        <f>($K$3*(IF(I311=1,5,IF(I311=2,3,IF(I311=3,1.8,IF(I311=5,1.08,IF(I311=9,0.75,IF(I311=17,0.53,IF(I311=33,0.37,IF(I311&gt;=65,0.26,0))))))))))+(J311*1*$K$3)</f>
        <v>0</v>
      </c>
      <c r="L311" s="38"/>
      <c r="M311" s="39"/>
      <c r="N311" s="40">
        <f>($K$3*(IF(L311=1,5,IF(L311=2,3,IF(L311=3,1.8,IF(L311=5,1.08,IF(L311=9,0.75,IF(L311=17,0.53,IF(L311=33,0.37,IF(L311&gt;=65,0.26,0))))))))))+(M311*1*$K$3)</f>
        <v>0</v>
      </c>
      <c r="O311" s="22"/>
      <c r="P311" s="23"/>
      <c r="Q311" s="11">
        <f>($Q$3*(IF(O311=1,5,IF(O311=2,3,IF(O311=3,1.8,IF(O311=5,1.08,IF(O311=9,0.75,IF(O311=17,0.53,IF(O311=33,0.37,IF(O311&gt;=65,0.26,0))))))))))+(P311*1*$Q$3)</f>
        <v>0</v>
      </c>
      <c r="R311" s="38"/>
      <c r="S311" s="39"/>
      <c r="T311" s="40">
        <f>($T$3*(IF(R311=1,5,IF(R311=2,3,IF(R311=3,1.8,IF(R311=5,1.08,IF(R311=9,0.75,IF(R311=17,0.53,IF(R311=33,0.37,IF(R311&gt;=65,0.26,0))))))))))+(S311*1*$T$3)</f>
        <v>0</v>
      </c>
      <c r="U311" s="27">
        <f>H311+K311+N311+Q311+T311</f>
        <v>0.41600000000000004</v>
      </c>
    </row>
    <row r="312" spans="1:21" ht="13" customHeight="1" x14ac:dyDescent="0.15">
      <c r="A312" s="15">
        <v>308</v>
      </c>
      <c r="B312" s="16" t="s">
        <v>90</v>
      </c>
      <c r="C312" s="16" t="s">
        <v>2</v>
      </c>
      <c r="D312" s="28">
        <v>2008</v>
      </c>
      <c r="E312" s="17">
        <v>-30</v>
      </c>
      <c r="F312" s="46"/>
      <c r="G312" s="17" t="s">
        <v>5</v>
      </c>
      <c r="H312" s="27">
        <v>0.41600000000000004</v>
      </c>
      <c r="I312" s="22"/>
      <c r="J312" s="23"/>
      <c r="K312" s="11">
        <f>($K$3*(IF(I312=1,5,IF(I312=2,3,IF(I312=3,1.8,IF(I312=5,1.08,IF(I312=9,0.75,IF(I312=17,0.53,IF(I312=33,0.37,IF(I312&gt;=65,0.26,0))))))))))+(J312*1*$K$3)</f>
        <v>0</v>
      </c>
      <c r="L312" s="38"/>
      <c r="M312" s="39"/>
      <c r="N312" s="40">
        <f>($K$3*(IF(L312=1,5,IF(L312=2,3,IF(L312=3,1.8,IF(L312=5,1.08,IF(L312=9,0.75,IF(L312=17,0.53,IF(L312=33,0.37,IF(L312&gt;=65,0.26,0))))))))))+(M312*1*$K$3)</f>
        <v>0</v>
      </c>
      <c r="O312" s="22"/>
      <c r="P312" s="23"/>
      <c r="Q312" s="11">
        <f>($Q$3*(IF(O312=1,5,IF(O312=2,3,IF(O312=3,1.8,IF(O312=5,1.08,IF(O312=9,0.75,IF(O312=17,0.53,IF(O312=33,0.37,IF(O312&gt;=65,0.26,0))))))))))+(P312*1*$Q$3)</f>
        <v>0</v>
      </c>
      <c r="R312" s="38"/>
      <c r="S312" s="39"/>
      <c r="T312" s="40">
        <f>($T$3*(IF(R312=1,5,IF(R312=2,3,IF(R312=3,1.8,IF(R312=5,1.08,IF(R312=9,0.75,IF(R312=17,0.53,IF(R312=33,0.37,IF(R312&gt;=65,0.26,0))))))))))+(S312*1*$T$3)</f>
        <v>0</v>
      </c>
      <c r="U312" s="27">
        <f>H312+K312+N312+Q312+T312</f>
        <v>0.41600000000000004</v>
      </c>
    </row>
    <row r="313" spans="1:21" ht="13" customHeight="1" x14ac:dyDescent="0.15">
      <c r="A313" s="15">
        <v>309</v>
      </c>
      <c r="B313" s="16" t="s">
        <v>138</v>
      </c>
      <c r="C313" s="16" t="s">
        <v>139</v>
      </c>
      <c r="D313" s="28"/>
      <c r="E313" s="17">
        <v>-36</v>
      </c>
      <c r="F313" s="46"/>
      <c r="G313" s="30" t="s">
        <v>5</v>
      </c>
      <c r="H313" s="27">
        <v>0.41600000000000004</v>
      </c>
      <c r="I313" s="22"/>
      <c r="J313" s="23"/>
      <c r="K313" s="11">
        <f>($K$3*(IF(I313=1,5,IF(I313=2,3,IF(I313=3,1.8,IF(I313=5,1.08,IF(I313=9,0.75,IF(I313=17,0.53,IF(I313=33,0.37,IF(I313&gt;=65,0.26,0))))))))))+(J313*1*$K$3)</f>
        <v>0</v>
      </c>
      <c r="L313" s="38"/>
      <c r="M313" s="39"/>
      <c r="N313" s="40">
        <f>($K$3*(IF(L313=1,5,IF(L313=2,3,IF(L313=3,1.8,IF(L313=5,1.08,IF(L313=9,0.75,IF(L313=17,0.53,IF(L313=33,0.37,IF(L313&gt;=65,0.26,0))))))))))+(M313*1*$K$3)</f>
        <v>0</v>
      </c>
      <c r="O313" s="22"/>
      <c r="P313" s="23"/>
      <c r="Q313" s="11">
        <f>($Q$3*(IF(O313=1,5,IF(O313=2,3,IF(O313=3,1.8,IF(O313=5,1.08,IF(O313=9,0.75,IF(O313=17,0.53,IF(O313=33,0.37,IF(O313&gt;=65,0.26,0))))))))))+(P313*1*$Q$3)</f>
        <v>0</v>
      </c>
      <c r="R313" s="38"/>
      <c r="S313" s="39"/>
      <c r="T313" s="40">
        <f>($T$3*(IF(R313=1,5,IF(R313=2,3,IF(R313=3,1.8,IF(R313=5,1.08,IF(R313=9,0.75,IF(R313=17,0.53,IF(R313=33,0.37,IF(R313&gt;=65,0.26,0))))))))))+(S313*1*$T$3)</f>
        <v>0</v>
      </c>
      <c r="U313" s="27">
        <f>H313+K313+N313+Q313+T313</f>
        <v>0.41600000000000004</v>
      </c>
    </row>
    <row r="314" spans="1:21" x14ac:dyDescent="0.15">
      <c r="A314" s="15">
        <v>310</v>
      </c>
      <c r="B314" s="16" t="s">
        <v>192</v>
      </c>
      <c r="C314" s="16" t="s">
        <v>47</v>
      </c>
      <c r="D314" s="33">
        <v>2008</v>
      </c>
      <c r="E314" s="17">
        <v>-33</v>
      </c>
      <c r="F314" s="46"/>
      <c r="G314" s="30" t="s">
        <v>5</v>
      </c>
      <c r="H314" s="27">
        <v>0.41100000000000003</v>
      </c>
      <c r="I314" s="22"/>
      <c r="J314" s="23"/>
      <c r="K314" s="11">
        <f>($K$3*(IF(I314=1,5,IF(I314=2,3,IF(I314=3,1.8,IF(I314=5,1.08,IF(I314=9,0.75,IF(I314=17,0.53,IF(I314=33,0.37,IF(I314&gt;=65,0.26,0))))))))))+(J314*1*$K$3)</f>
        <v>0</v>
      </c>
      <c r="L314" s="38"/>
      <c r="M314" s="39"/>
      <c r="N314" s="40">
        <f>($K$3*(IF(L314=1,5,IF(L314=2,3,IF(L314=3,1.8,IF(L314=5,1.08,IF(L314=9,0.75,IF(L314=17,0.53,IF(L314=33,0.37,IF(L314&gt;=65,0.26,0))))))))))+(M314*1*$K$3)</f>
        <v>0</v>
      </c>
      <c r="O314" s="22"/>
      <c r="P314" s="23"/>
      <c r="Q314" s="11">
        <f>($Q$3*(IF(O314=1,5,IF(O314=2,3,IF(O314=3,1.8,IF(O314=5,1.08,IF(O314=9,0.75,IF(O314=17,0.53,IF(O314=33,0.37,IF(O314&gt;=65,0.26,0))))))))))+(P314*1*$Q$3)</f>
        <v>0</v>
      </c>
      <c r="R314" s="38"/>
      <c r="S314" s="39"/>
      <c r="T314" s="40">
        <f>($T$3*(IF(R314=1,5,IF(R314=2,3,IF(R314=3,1.8,IF(R314=5,1.08,IF(R314=9,0.75,IF(R314=17,0.53,IF(R314=33,0.37,IF(R314&gt;=65,0.26,0))))))))))+(S314*1*$T$3)</f>
        <v>0</v>
      </c>
      <c r="U314" s="27">
        <f>H314+K314+N314+Q314+T314</f>
        <v>0.41100000000000003</v>
      </c>
    </row>
    <row r="315" spans="1:21" x14ac:dyDescent="0.15">
      <c r="A315" s="15">
        <v>311</v>
      </c>
      <c r="B315" s="16" t="s">
        <v>160</v>
      </c>
      <c r="C315" s="16" t="s">
        <v>161</v>
      </c>
      <c r="D315" s="33"/>
      <c r="E315" s="17">
        <v>-30</v>
      </c>
      <c r="F315" s="46"/>
      <c r="G315" s="17" t="s">
        <v>5</v>
      </c>
      <c r="H315" s="27">
        <v>0.38300000000000001</v>
      </c>
      <c r="I315" s="22"/>
      <c r="J315" s="23"/>
      <c r="K315" s="11">
        <f>($K$3*(IF(I315=1,5,IF(I315=2,3,IF(I315=3,1.8,IF(I315=5,1.08,IF(I315=9,0.75,IF(I315=17,0.53,IF(I315=33,0.37,IF(I315&gt;=65,0.26,0))))))))))+(J315*1*$K$3)</f>
        <v>0</v>
      </c>
      <c r="L315" s="38"/>
      <c r="M315" s="39"/>
      <c r="N315" s="40">
        <f>($K$3*(IF(L315=1,5,IF(L315=2,3,IF(L315=3,1.8,IF(L315=5,1.08,IF(L315=9,0.75,IF(L315=17,0.53,IF(L315=33,0.37,IF(L315&gt;=65,0.26,0))))))))))+(M315*1*$K$3)</f>
        <v>0</v>
      </c>
      <c r="O315" s="22"/>
      <c r="P315" s="23"/>
      <c r="Q315" s="11">
        <f>($Q$3*(IF(O315=1,5,IF(O315=2,3,IF(O315=3,1.8,IF(O315=5,1.08,IF(O315=9,0.75,IF(O315=17,0.53,IF(O315=33,0.37,IF(O315&gt;=65,0.26,0))))))))))+(P315*1*$Q$3)</f>
        <v>0</v>
      </c>
      <c r="R315" s="38"/>
      <c r="S315" s="39"/>
      <c r="T315" s="40">
        <f>($T$3*(IF(R315=1,5,IF(R315=2,3,IF(R315=3,1.8,IF(R315=5,1.08,IF(R315=9,0.75,IF(R315=17,0.53,IF(R315=33,0.37,IF(R315&gt;=65,0.26,0))))))))))+(S315*1*$T$3)</f>
        <v>0</v>
      </c>
      <c r="U315" s="27">
        <f>H315+K315+N315+Q315+T315</f>
        <v>0.38300000000000001</v>
      </c>
    </row>
    <row r="316" spans="1:21" x14ac:dyDescent="0.15">
      <c r="A316" s="15">
        <v>312</v>
      </c>
      <c r="B316" s="16" t="s">
        <v>236</v>
      </c>
      <c r="C316" s="16" t="s">
        <v>25</v>
      </c>
      <c r="D316" s="33">
        <v>2008</v>
      </c>
      <c r="E316" s="17">
        <v>-44</v>
      </c>
      <c r="F316" s="46"/>
      <c r="G316" s="17" t="s">
        <v>5</v>
      </c>
      <c r="H316" s="27">
        <v>0.38</v>
      </c>
      <c r="I316" s="22"/>
      <c r="J316" s="23"/>
      <c r="K316" s="11">
        <f>($K$3*(IF(I316=1,5,IF(I316=2,3,IF(I316=3,1.8,IF(I316=5,1.08,IF(I316=9,0.75,IF(I316=17,0.53,IF(I316=33,0.37,IF(I316&gt;=65,0.26,0))))))))))+(J316*1*$K$3)</f>
        <v>0</v>
      </c>
      <c r="L316" s="38"/>
      <c r="M316" s="39"/>
      <c r="N316" s="40">
        <f>($K$3*(IF(L316=1,5,IF(L316=2,3,IF(L316=3,1.8,IF(L316=5,1.08,IF(L316=9,0.75,IF(L316=17,0.53,IF(L316=33,0.37,IF(L316&gt;=65,0.26,0))))))))))+(M316*1*$K$3)</f>
        <v>0</v>
      </c>
      <c r="O316" s="22"/>
      <c r="P316" s="23"/>
      <c r="Q316" s="11">
        <f>($Q$3*(IF(O316=1,5,IF(O316=2,3,IF(O316=3,1.8,IF(O316=5,1.08,IF(O316=9,0.75,IF(O316=17,0.53,IF(O316=33,0.37,IF(O316&gt;=65,0.26,0))))))))))+(P316*1*$Q$3)</f>
        <v>0</v>
      </c>
      <c r="R316" s="38"/>
      <c r="S316" s="39"/>
      <c r="T316" s="40">
        <f>($T$3*(IF(R316=1,5,IF(R316=2,3,IF(R316=3,1.8,IF(R316=5,1.08,IF(R316=9,0.75,IF(R316=17,0.53,IF(R316=33,0.37,IF(R316&gt;=65,0.26,0))))))))))+(S316*1*$T$3)</f>
        <v>0</v>
      </c>
      <c r="U316" s="27">
        <f>H316+K316+N316+Q316+T316</f>
        <v>0.38</v>
      </c>
    </row>
    <row r="317" spans="1:21" x14ac:dyDescent="0.15">
      <c r="A317" s="15">
        <v>313</v>
      </c>
      <c r="B317" s="16" t="s">
        <v>226</v>
      </c>
      <c r="C317" s="16" t="s">
        <v>29</v>
      </c>
      <c r="D317" s="28"/>
      <c r="E317" s="17">
        <v>-36</v>
      </c>
      <c r="F317" s="46"/>
      <c r="G317" s="17" t="s">
        <v>6</v>
      </c>
      <c r="H317" s="27">
        <v>0.38</v>
      </c>
      <c r="I317" s="22"/>
      <c r="J317" s="23"/>
      <c r="K317" s="11">
        <f>($K$3*(IF(I317=1,5,IF(I317=2,3,IF(I317=3,1.8,IF(I317=5,1.08,IF(I317=9,0.75,IF(I317=17,0.53,IF(I317=33,0.37,IF(I317&gt;=65,0.26,0))))))))))+(J317*1*$K$3)</f>
        <v>0</v>
      </c>
      <c r="L317" s="38"/>
      <c r="M317" s="39"/>
      <c r="N317" s="40">
        <f>($K$3*(IF(L317=1,5,IF(L317=2,3,IF(L317=3,1.8,IF(L317=5,1.08,IF(L317=9,0.75,IF(L317=17,0.53,IF(L317=33,0.37,IF(L317&gt;=65,0.26,0))))))))))+(M317*1*$K$3)</f>
        <v>0</v>
      </c>
      <c r="O317" s="22"/>
      <c r="P317" s="23"/>
      <c r="Q317" s="11">
        <f>($Q$3*(IF(O317=1,5,IF(O317=2,3,IF(O317=3,1.8,IF(O317=5,1.08,IF(O317=9,0.75,IF(O317=17,0.53,IF(O317=33,0.37,IF(O317&gt;=65,0.26,0))))))))))+(P317*1*$Q$3)</f>
        <v>0</v>
      </c>
      <c r="R317" s="38"/>
      <c r="S317" s="39"/>
      <c r="T317" s="40">
        <f>($T$3*(IF(R317=1,5,IF(R317=2,3,IF(R317=3,1.8,IF(R317=5,1.08,IF(R317=9,0.75,IF(R317=17,0.53,IF(R317=33,0.37,IF(R317&gt;=65,0.26,0))))))))))+(S317*1*$T$3)</f>
        <v>0</v>
      </c>
      <c r="U317" s="27">
        <f>H317+K317+N317+Q317+T317</f>
        <v>0.38</v>
      </c>
    </row>
    <row r="318" spans="1:21" x14ac:dyDescent="0.15">
      <c r="A318" s="15">
        <v>314</v>
      </c>
      <c r="B318" s="16" t="s">
        <v>74</v>
      </c>
      <c r="C318" s="16" t="s">
        <v>0</v>
      </c>
      <c r="D318" s="28">
        <v>2008</v>
      </c>
      <c r="E318" s="17">
        <v>-27</v>
      </c>
      <c r="F318" s="46"/>
      <c r="G318" s="17" t="s">
        <v>5</v>
      </c>
      <c r="H318" s="27">
        <v>0.36600000000000005</v>
      </c>
      <c r="I318" s="22"/>
      <c r="J318" s="23"/>
      <c r="K318" s="11">
        <f>($K$3*(IF(I318=1,5,IF(I318=2,3,IF(I318=3,1.8,IF(I318=5,1.08,IF(I318=9,0.75,IF(I318=17,0.53,IF(I318=33,0.37,IF(I318&gt;=65,0.26,0))))))))))+(J318*1*$K$3)</f>
        <v>0</v>
      </c>
      <c r="L318" s="38"/>
      <c r="M318" s="39"/>
      <c r="N318" s="40">
        <f>($K$3*(IF(L318=1,5,IF(L318=2,3,IF(L318=3,1.8,IF(L318=5,1.08,IF(L318=9,0.75,IF(L318=17,0.53,IF(L318=33,0.37,IF(L318&gt;=65,0.26,0))))))))))+(M318*1*$K$3)</f>
        <v>0</v>
      </c>
      <c r="O318" s="22"/>
      <c r="P318" s="23"/>
      <c r="Q318" s="11">
        <f>($Q$3*(IF(O318=1,5,IF(O318=2,3,IF(O318=3,1.8,IF(O318=5,1.08,IF(O318=9,0.75,IF(O318=17,0.53,IF(O318=33,0.37,IF(O318&gt;=65,0.26,0))))))))))+(P318*1*$Q$3)</f>
        <v>0</v>
      </c>
      <c r="R318" s="38"/>
      <c r="S318" s="39"/>
      <c r="T318" s="40">
        <f>($T$3*(IF(R318=1,5,IF(R318=2,3,IF(R318=3,1.8,IF(R318=5,1.08,IF(R318=9,0.75,IF(R318=17,0.53,IF(R318=33,0.37,IF(R318&gt;=65,0.26,0))))))))))+(S318*1*$T$3)</f>
        <v>0</v>
      </c>
      <c r="U318" s="27">
        <f>H318+K318+N318+Q318+T318</f>
        <v>0.36600000000000005</v>
      </c>
    </row>
    <row r="319" spans="1:21" x14ac:dyDescent="0.15">
      <c r="A319" s="15">
        <v>315</v>
      </c>
      <c r="B319" s="16" t="s">
        <v>108</v>
      </c>
      <c r="C319" s="16" t="s">
        <v>39</v>
      </c>
      <c r="D319" s="28">
        <v>2008</v>
      </c>
      <c r="E319" s="17">
        <v>-27</v>
      </c>
      <c r="F319" s="46"/>
      <c r="G319" s="17" t="s">
        <v>6</v>
      </c>
      <c r="H319" s="27">
        <v>0.36600000000000005</v>
      </c>
      <c r="I319" s="22"/>
      <c r="J319" s="23"/>
      <c r="K319" s="11">
        <f>($K$3*(IF(I319=1,5,IF(I319=2,3,IF(I319=3,1.8,IF(I319=5,1.08,IF(I319=9,0.75,IF(I319=17,0.53,IF(I319=33,0.37,IF(I319&gt;=65,0.26,0))))))))))+(J319*1*$K$3)</f>
        <v>0</v>
      </c>
      <c r="L319" s="38"/>
      <c r="M319" s="39"/>
      <c r="N319" s="40">
        <f>($K$3*(IF(L319=1,5,IF(L319=2,3,IF(L319=3,1.8,IF(L319=5,1.08,IF(L319=9,0.75,IF(L319=17,0.53,IF(L319=33,0.37,IF(L319&gt;=65,0.26,0))))))))))+(M319*1*$K$3)</f>
        <v>0</v>
      </c>
      <c r="O319" s="22"/>
      <c r="P319" s="23"/>
      <c r="Q319" s="11">
        <f>($Q$3*(IF(O319=1,5,IF(O319=2,3,IF(O319=3,1.8,IF(O319=5,1.08,IF(O319=9,0.75,IF(O319=17,0.53,IF(O319=33,0.37,IF(O319&gt;=65,0.26,0))))))))))+(P319*1*$Q$3)</f>
        <v>0</v>
      </c>
      <c r="R319" s="38"/>
      <c r="S319" s="39"/>
      <c r="T319" s="40">
        <f>($T$3*(IF(R319=1,5,IF(R319=2,3,IF(R319=3,1.8,IF(R319=5,1.08,IF(R319=9,0.75,IF(R319=17,0.53,IF(R319=33,0.37,IF(R319&gt;=65,0.26,0))))))))))+(S319*1*$T$3)</f>
        <v>0</v>
      </c>
      <c r="U319" s="27">
        <f>H319+K319+N319+Q319+T319</f>
        <v>0.36600000000000005</v>
      </c>
    </row>
    <row r="320" spans="1:21" x14ac:dyDescent="0.15">
      <c r="A320" s="15">
        <v>316</v>
      </c>
      <c r="B320" s="16" t="s">
        <v>297</v>
      </c>
      <c r="C320" s="16" t="s">
        <v>25</v>
      </c>
      <c r="D320" s="28"/>
      <c r="E320" s="17">
        <v>-44</v>
      </c>
      <c r="F320" s="46"/>
      <c r="G320" s="17" t="s">
        <v>6</v>
      </c>
      <c r="H320" s="27">
        <v>0.36000000000000004</v>
      </c>
      <c r="I320" s="22"/>
      <c r="J320" s="23"/>
      <c r="K320" s="11">
        <f>($K$3*(IF(I320=1,5,IF(I320=2,3,IF(I320=3,1.8,IF(I320=5,1.08,IF(I320=9,0.75,IF(I320=17,0.53,IF(I320=33,0.37,IF(I320&gt;=65,0.26,0))))))))))+(J320*1*$K$3)</f>
        <v>0</v>
      </c>
      <c r="L320" s="38"/>
      <c r="M320" s="39"/>
      <c r="N320" s="40">
        <f>($K$3*(IF(L320=1,5,IF(L320=2,3,IF(L320=3,1.8,IF(L320=5,1.08,IF(L320=9,0.75,IF(L320=17,0.53,IF(L320=33,0.37,IF(L320&gt;=65,0.26,0))))))))))+(M320*1*$K$3)</f>
        <v>0</v>
      </c>
      <c r="O320" s="22"/>
      <c r="P320" s="23"/>
      <c r="Q320" s="11">
        <f>($Q$3*(IF(O320=1,5,IF(O320=2,3,IF(O320=3,1.8,IF(O320=5,1.08,IF(O320=9,0.75,IF(O320=17,0.53,IF(O320=33,0.37,IF(O320&gt;=65,0.26,0))))))))))+(P320*1*$Q$3)</f>
        <v>0</v>
      </c>
      <c r="R320" s="38"/>
      <c r="S320" s="39"/>
      <c r="T320" s="40">
        <f>($T$3*(IF(R320=1,5,IF(R320=2,3,IF(R320=3,1.8,IF(R320=5,1.08,IF(R320=9,0.75,IF(R320=17,0.53,IF(R320=33,0.37,IF(R320&gt;=65,0.26,0))))))))))+(S320*1*$T$3)</f>
        <v>0</v>
      </c>
      <c r="U320" s="27">
        <f>H320+K320+N320+Q320+T320</f>
        <v>0.36000000000000004</v>
      </c>
    </row>
    <row r="321" spans="1:21" x14ac:dyDescent="0.15">
      <c r="A321" s="15">
        <v>317</v>
      </c>
      <c r="B321" s="16" t="s">
        <v>293</v>
      </c>
      <c r="C321" s="16" t="s">
        <v>43</v>
      </c>
      <c r="D321" s="28"/>
      <c r="E321" s="17">
        <v>-52</v>
      </c>
      <c r="F321" s="46"/>
      <c r="G321" s="17" t="s">
        <v>6</v>
      </c>
      <c r="H321" s="27">
        <v>0.36000000000000004</v>
      </c>
      <c r="I321" s="22"/>
      <c r="J321" s="23"/>
      <c r="K321" s="11">
        <f>($K$3*(IF(I321=1,5,IF(I321=2,3,IF(I321=3,1.8,IF(I321=5,1.08,IF(I321=9,0.75,IF(I321=17,0.53,IF(I321=33,0.37,IF(I321&gt;=65,0.26,0))))))))))+(J321*1*$K$3)</f>
        <v>0</v>
      </c>
      <c r="L321" s="38"/>
      <c r="M321" s="39"/>
      <c r="N321" s="40">
        <f>($K$3*(IF(L321=1,5,IF(L321=2,3,IF(L321=3,1.8,IF(L321=5,1.08,IF(L321=9,0.75,IF(L321=17,0.53,IF(L321=33,0.37,IF(L321&gt;=65,0.26,0))))))))))+(M321*1*$K$3)</f>
        <v>0</v>
      </c>
      <c r="O321" s="22"/>
      <c r="P321" s="23"/>
      <c r="Q321" s="11">
        <f>($Q$3*(IF(O321=1,5,IF(O321=2,3,IF(O321=3,1.8,IF(O321=5,1.08,IF(O321=9,0.75,IF(O321=17,0.53,IF(O321=33,0.37,IF(O321&gt;=65,0.26,0))))))))))+(P321*1*$Q$3)</f>
        <v>0</v>
      </c>
      <c r="R321" s="38"/>
      <c r="S321" s="39"/>
      <c r="T321" s="40">
        <f>($T$3*(IF(R321=1,5,IF(R321=2,3,IF(R321=3,1.8,IF(R321=5,1.08,IF(R321=9,0.75,IF(R321=17,0.53,IF(R321=33,0.37,IF(R321&gt;=65,0.26,0))))))))))+(S321*1*$T$3)</f>
        <v>0</v>
      </c>
      <c r="U321" s="27">
        <f>H321+K321+N321+Q321+T321</f>
        <v>0.36000000000000004</v>
      </c>
    </row>
    <row r="322" spans="1:21" x14ac:dyDescent="0.15">
      <c r="A322" s="15">
        <v>318</v>
      </c>
      <c r="B322" s="16" t="s">
        <v>155</v>
      </c>
      <c r="C322" s="16" t="s">
        <v>47</v>
      </c>
      <c r="D322" s="28"/>
      <c r="E322" s="17">
        <v>-33</v>
      </c>
      <c r="F322" s="46"/>
      <c r="G322" s="30" t="s">
        <v>6</v>
      </c>
      <c r="H322" s="27">
        <v>0.33300000000000002</v>
      </c>
      <c r="I322" s="22"/>
      <c r="J322" s="23"/>
      <c r="K322" s="11">
        <f>($K$3*(IF(I322=1,5,IF(I322=2,3,IF(I322=3,1.8,IF(I322=5,1.08,IF(I322=9,0.75,IF(I322=17,0.53,IF(I322=33,0.37,IF(I322&gt;=65,0.26,0))))))))))+(J322*1*$K$3)</f>
        <v>0</v>
      </c>
      <c r="L322" s="38"/>
      <c r="M322" s="39"/>
      <c r="N322" s="40">
        <f>($K$3*(IF(L322=1,5,IF(L322=2,3,IF(L322=3,1.8,IF(L322=5,1.08,IF(L322=9,0.75,IF(L322=17,0.53,IF(L322=33,0.37,IF(L322&gt;=65,0.26,0))))))))))+(M322*1*$K$3)</f>
        <v>0</v>
      </c>
      <c r="O322" s="22"/>
      <c r="P322" s="23"/>
      <c r="Q322" s="11">
        <f>($Q$3*(IF(O322=1,5,IF(O322=2,3,IF(O322=3,1.8,IF(O322=5,1.08,IF(O322=9,0.75,IF(O322=17,0.53,IF(O322=33,0.37,IF(O322&gt;=65,0.26,0))))))))))+(P322*1*$Q$3)</f>
        <v>0</v>
      </c>
      <c r="R322" s="38"/>
      <c r="S322" s="39"/>
      <c r="T322" s="40">
        <f>($T$3*(IF(R322=1,5,IF(R322=2,3,IF(R322=3,1.8,IF(R322=5,1.08,IF(R322=9,0.75,IF(R322=17,0.53,IF(R322=33,0.37,IF(R322&gt;=65,0.26,0))))))))))+(S322*1*$T$3)</f>
        <v>0</v>
      </c>
      <c r="U322" s="27">
        <f>H322+K322+N322+Q322+T322</f>
        <v>0.33300000000000002</v>
      </c>
    </row>
    <row r="323" spans="1:21" x14ac:dyDescent="0.15">
      <c r="A323" s="15">
        <v>319</v>
      </c>
      <c r="B323" s="16" t="s">
        <v>254</v>
      </c>
      <c r="C323" s="16" t="s">
        <v>56</v>
      </c>
      <c r="D323" s="28">
        <v>2008</v>
      </c>
      <c r="E323" s="17">
        <v>-48</v>
      </c>
      <c r="F323" s="46"/>
      <c r="G323" s="17" t="s">
        <v>5</v>
      </c>
      <c r="H323" s="27">
        <v>0.32400000000000007</v>
      </c>
      <c r="I323" s="22"/>
      <c r="J323" s="23"/>
      <c r="K323" s="11">
        <f>($K$3*(IF(I323=1,5,IF(I323=2,3,IF(I323=3,1.8,IF(I323=5,1.08,IF(I323=9,0.75,IF(I323=17,0.53,IF(I323=33,0.37,IF(I323&gt;=65,0.26,0))))))))))+(J323*1*$K$3)</f>
        <v>0</v>
      </c>
      <c r="L323" s="38"/>
      <c r="M323" s="39"/>
      <c r="N323" s="40">
        <f>($K$3*(IF(L323=1,5,IF(L323=2,3,IF(L323=3,1.8,IF(L323=5,1.08,IF(L323=9,0.75,IF(L323=17,0.53,IF(L323=33,0.37,IF(L323&gt;=65,0.26,0))))))))))+(M323*1*$K$3)</f>
        <v>0</v>
      </c>
      <c r="O323" s="22"/>
      <c r="P323" s="23"/>
      <c r="Q323" s="11">
        <f>($Q$3*(IF(O323=1,5,IF(O323=2,3,IF(O323=3,1.8,IF(O323=5,1.08,IF(O323=9,0.75,IF(O323=17,0.53,IF(O323=33,0.37,IF(O323&gt;=65,0.26,0))))))))))+(P323*1*$Q$3)</f>
        <v>0</v>
      </c>
      <c r="R323" s="38"/>
      <c r="S323" s="39"/>
      <c r="T323" s="40">
        <f>($T$3*(IF(R323=1,5,IF(R323=2,3,IF(R323=3,1.8,IF(R323=5,1.08,IF(R323=9,0.75,IF(R323=17,0.53,IF(R323=33,0.37,IF(R323&gt;=65,0.26,0))))))))))+(S323*1*$T$3)</f>
        <v>0</v>
      </c>
      <c r="U323" s="27">
        <f>H323+K323+N323+Q323+T323</f>
        <v>0.32400000000000007</v>
      </c>
    </row>
    <row r="324" spans="1:21" x14ac:dyDescent="0.15">
      <c r="A324" s="15">
        <v>320</v>
      </c>
      <c r="B324" s="16" t="s">
        <v>200</v>
      </c>
      <c r="C324" s="16" t="s">
        <v>34</v>
      </c>
      <c r="D324" s="28"/>
      <c r="E324" s="17">
        <v>-33</v>
      </c>
      <c r="F324" s="46"/>
      <c r="G324" s="30" t="s">
        <v>5</v>
      </c>
      <c r="H324" s="27">
        <v>0.30800000000000005</v>
      </c>
      <c r="I324" s="22"/>
      <c r="J324" s="23"/>
      <c r="K324" s="11">
        <f>($K$3*(IF(I324=1,5,IF(I324=2,3,IF(I324=3,1.8,IF(I324=5,1.08,IF(I324=9,0.75,IF(I324=17,0.53,IF(I324=33,0.37,IF(I324&gt;=65,0.26,0))))))))))+(J324*1*$K$3)</f>
        <v>0</v>
      </c>
      <c r="L324" s="38"/>
      <c r="M324" s="39"/>
      <c r="N324" s="40">
        <f>($K$3*(IF(L324=1,5,IF(L324=2,3,IF(L324=3,1.8,IF(L324=5,1.08,IF(L324=9,0.75,IF(L324=17,0.53,IF(L324=33,0.37,IF(L324&gt;=65,0.26,0))))))))))+(M324*1*$K$3)</f>
        <v>0</v>
      </c>
      <c r="O324" s="22"/>
      <c r="P324" s="23"/>
      <c r="Q324" s="11">
        <f>($Q$3*(IF(O324=1,5,IF(O324=2,3,IF(O324=3,1.8,IF(O324=5,1.08,IF(O324=9,0.75,IF(O324=17,0.53,IF(O324=33,0.37,IF(O324&gt;=65,0.26,0))))))))))+(P324*1*$Q$3)</f>
        <v>0</v>
      </c>
      <c r="R324" s="38"/>
      <c r="S324" s="39"/>
      <c r="T324" s="40">
        <f>($T$3*(IF(R324=1,5,IF(R324=2,3,IF(R324=3,1.8,IF(R324=5,1.08,IF(R324=9,0.75,IF(R324=17,0.53,IF(R324=33,0.37,IF(R324&gt;=65,0.26,0))))))))))+(S324*1*$T$3)</f>
        <v>0</v>
      </c>
      <c r="U324" s="27">
        <f>H324+K324+N324+Q324+T324</f>
        <v>0.30800000000000005</v>
      </c>
    </row>
    <row r="325" spans="1:21" x14ac:dyDescent="0.15">
      <c r="A325" s="15">
        <v>321</v>
      </c>
      <c r="B325" s="16" t="s">
        <v>77</v>
      </c>
      <c r="C325" s="16" t="s">
        <v>25</v>
      </c>
      <c r="D325" s="28">
        <v>2008</v>
      </c>
      <c r="E325" s="17">
        <v>-33</v>
      </c>
      <c r="F325" s="46"/>
      <c r="G325" s="17" t="s">
        <v>5</v>
      </c>
      <c r="H325" s="27">
        <v>0.30000000000000004</v>
      </c>
      <c r="I325" s="22"/>
      <c r="J325" s="23"/>
      <c r="K325" s="11">
        <f>($K$3*(IF(I325=1,5,IF(I325=2,3,IF(I325=3,1.8,IF(I325=5,1.08,IF(I325=9,0.75,IF(I325=17,0.53,IF(I325=33,0.37,IF(I325&gt;=65,0.26,0))))))))))+(J325*1*$K$3)</f>
        <v>0</v>
      </c>
      <c r="L325" s="38"/>
      <c r="M325" s="39"/>
      <c r="N325" s="40">
        <f>($K$3*(IF(L325=1,5,IF(L325=2,3,IF(L325=3,1.8,IF(L325=5,1.08,IF(L325=9,0.75,IF(L325=17,0.53,IF(L325=33,0.37,IF(L325&gt;=65,0.26,0))))))))))+(M325*1*$K$3)</f>
        <v>0</v>
      </c>
      <c r="O325" s="22"/>
      <c r="P325" s="23"/>
      <c r="Q325" s="11">
        <f>($Q$3*(IF(O325=1,5,IF(O325=2,3,IF(O325=3,1.8,IF(O325=5,1.08,IF(O325=9,0.75,IF(O325=17,0.53,IF(O325=33,0.37,IF(O325&gt;=65,0.26,0))))))))))+(P325*1*$Q$3)</f>
        <v>0</v>
      </c>
      <c r="R325" s="38"/>
      <c r="S325" s="39"/>
      <c r="T325" s="40">
        <f>($T$3*(IF(R325=1,5,IF(R325=2,3,IF(R325=3,1.8,IF(R325=5,1.08,IF(R325=9,0.75,IF(R325=17,0.53,IF(R325=33,0.37,IF(R325&gt;=65,0.26,0))))))))))+(S325*1*$T$3)</f>
        <v>0</v>
      </c>
      <c r="U325" s="27">
        <f>H325+K325+N325+Q325+T325</f>
        <v>0.30000000000000004</v>
      </c>
    </row>
    <row r="326" spans="1:21" x14ac:dyDescent="0.15">
      <c r="A326" s="15">
        <v>322</v>
      </c>
      <c r="B326" s="16" t="s">
        <v>305</v>
      </c>
      <c r="C326" s="16" t="s">
        <v>29</v>
      </c>
      <c r="D326" s="28"/>
      <c r="E326" s="17">
        <v>-48</v>
      </c>
      <c r="F326" s="46"/>
      <c r="G326" s="17" t="s">
        <v>5</v>
      </c>
      <c r="H326" s="27">
        <v>0.30000000000000004</v>
      </c>
      <c r="I326" s="22"/>
      <c r="J326" s="23"/>
      <c r="K326" s="11">
        <f>($K$3*(IF(I326=1,5,IF(I326=2,3,IF(I326=3,1.8,IF(I326=5,1.08,IF(I326=9,0.75,IF(I326=17,0.53,IF(I326=33,0.37,IF(I326&gt;=65,0.26,0))))))))))+(J326*1*$K$3)</f>
        <v>0</v>
      </c>
      <c r="L326" s="38"/>
      <c r="M326" s="39"/>
      <c r="N326" s="40">
        <f>($K$3*(IF(L326=1,5,IF(L326=2,3,IF(L326=3,1.8,IF(L326=5,1.08,IF(L326=9,0.75,IF(L326=17,0.53,IF(L326=33,0.37,IF(L326&gt;=65,0.26,0))))))))))+(M326*1*$K$3)</f>
        <v>0</v>
      </c>
      <c r="O326" s="22"/>
      <c r="P326" s="23"/>
      <c r="Q326" s="11">
        <f>($Q$3*(IF(O326=1,5,IF(O326=2,3,IF(O326=3,1.8,IF(O326=5,1.08,IF(O326=9,0.75,IF(O326=17,0.53,IF(O326=33,0.37,IF(O326&gt;=65,0.26,0))))))))))+(P326*1*$Q$3)</f>
        <v>0</v>
      </c>
      <c r="R326" s="38"/>
      <c r="S326" s="39"/>
      <c r="T326" s="40">
        <f>($T$3*(IF(R326=1,5,IF(R326=2,3,IF(R326=3,1.8,IF(R326=5,1.08,IF(R326=9,0.75,IF(R326=17,0.53,IF(R326=33,0.37,IF(R326&gt;=65,0.26,0))))))))))+(S326*1*$T$3)</f>
        <v>0</v>
      </c>
      <c r="U326" s="27">
        <f>H326+K326+N326+Q326+T326</f>
        <v>0.30000000000000004</v>
      </c>
    </row>
    <row r="327" spans="1:21" x14ac:dyDescent="0.15">
      <c r="A327" s="15">
        <v>323</v>
      </c>
      <c r="B327" s="16" t="s">
        <v>238</v>
      </c>
      <c r="C327" s="16" t="s">
        <v>12</v>
      </c>
      <c r="D327" s="28"/>
      <c r="E327" s="17">
        <v>-52</v>
      </c>
      <c r="F327" s="46"/>
      <c r="G327" s="30" t="s">
        <v>5</v>
      </c>
      <c r="H327" s="27">
        <v>0.30000000000000004</v>
      </c>
      <c r="I327" s="22"/>
      <c r="J327" s="23"/>
      <c r="K327" s="11">
        <f>($K$3*(IF(I327=1,5,IF(I327=2,3,IF(I327=3,1.8,IF(I327=5,1.08,IF(I327=9,0.75,IF(I327=17,0.53,IF(I327=33,0.37,IF(I327&gt;=65,0.26,0))))))))))+(J327*1*$K$3)</f>
        <v>0</v>
      </c>
      <c r="L327" s="38"/>
      <c r="M327" s="39"/>
      <c r="N327" s="40">
        <f>($K$3*(IF(L327=1,5,IF(L327=2,3,IF(L327=3,1.8,IF(L327=5,1.08,IF(L327=9,0.75,IF(L327=17,0.53,IF(L327=33,0.37,IF(L327&gt;=65,0.26,0))))))))))+(M327*1*$K$3)</f>
        <v>0</v>
      </c>
      <c r="O327" s="22"/>
      <c r="P327" s="23"/>
      <c r="Q327" s="11">
        <f>($Q$3*(IF(O327=1,5,IF(O327=2,3,IF(O327=3,1.8,IF(O327=5,1.08,IF(O327=9,0.75,IF(O327=17,0.53,IF(O327=33,0.37,IF(O327&gt;=65,0.26,0))))))))))+(P327*1*$Q$3)</f>
        <v>0</v>
      </c>
      <c r="R327" s="38"/>
      <c r="S327" s="39"/>
      <c r="T327" s="40">
        <f>($T$3*(IF(R327=1,5,IF(R327=2,3,IF(R327=3,1.8,IF(R327=5,1.08,IF(R327=9,0.75,IF(R327=17,0.53,IF(R327=33,0.37,IF(R327&gt;=65,0.26,0))))))))))+(S327*1*$T$3)</f>
        <v>0</v>
      </c>
      <c r="U327" s="27">
        <f>H327+K327+N327+Q327+T327</f>
        <v>0.30000000000000004</v>
      </c>
    </row>
    <row r="328" spans="1:21" x14ac:dyDescent="0.15">
      <c r="A328" s="15">
        <v>324</v>
      </c>
      <c r="B328" s="16" t="s">
        <v>330</v>
      </c>
      <c r="C328" s="16" t="s">
        <v>34</v>
      </c>
      <c r="D328" s="28"/>
      <c r="E328" s="17">
        <v>-48</v>
      </c>
      <c r="F328" s="46"/>
      <c r="G328" s="17" t="s">
        <v>6</v>
      </c>
      <c r="H328" s="27">
        <v>0.30000000000000004</v>
      </c>
      <c r="I328" s="22"/>
      <c r="J328" s="23"/>
      <c r="K328" s="11">
        <f>($K$3*(IF(I328=1,5,IF(I328=2,3,IF(I328=3,1.8,IF(I328=5,1.08,IF(I328=9,0.75,IF(I328=17,0.53,IF(I328=33,0.37,IF(I328&gt;=65,0.26,0))))))))))+(J328*1*$K$3)</f>
        <v>0</v>
      </c>
      <c r="L328" s="38"/>
      <c r="M328" s="39"/>
      <c r="N328" s="40">
        <f>($K$3*(IF(L328=1,5,IF(L328=2,3,IF(L328=3,1.8,IF(L328=5,1.08,IF(L328=9,0.75,IF(L328=17,0.53,IF(L328=33,0.37,IF(L328&gt;=65,0.26,0))))))))))+(M328*1*$K$3)</f>
        <v>0</v>
      </c>
      <c r="O328" s="22"/>
      <c r="P328" s="23"/>
      <c r="Q328" s="11">
        <f>($Q$3*(IF(O328=1,5,IF(O328=2,3,IF(O328=3,1.8,IF(O328=5,1.08,IF(O328=9,0.75,IF(O328=17,0.53,IF(O328=33,0.37,IF(O328&gt;=65,0.26,0))))))))))+(P328*1*$Q$3)</f>
        <v>0</v>
      </c>
      <c r="R328" s="38"/>
      <c r="S328" s="39"/>
      <c r="T328" s="40">
        <f>($T$3*(IF(R328=1,5,IF(R328=2,3,IF(R328=3,1.8,IF(R328=5,1.08,IF(R328=9,0.75,IF(R328=17,0.53,IF(R328=33,0.37,IF(R328&gt;=65,0.26,0))))))))))+(S328*1*$T$3)</f>
        <v>0</v>
      </c>
      <c r="U328" s="27">
        <f>H328+K328+N328+Q328+T328</f>
        <v>0.30000000000000004</v>
      </c>
    </row>
    <row r="329" spans="1:21" x14ac:dyDescent="0.15">
      <c r="A329" s="15">
        <v>325</v>
      </c>
      <c r="B329" s="16" t="s">
        <v>95</v>
      </c>
      <c r="C329" s="16" t="s">
        <v>57</v>
      </c>
      <c r="D329" s="28">
        <v>2008</v>
      </c>
      <c r="E329" s="17">
        <v>-36</v>
      </c>
      <c r="F329" s="46"/>
      <c r="G329" s="17" t="s">
        <v>5</v>
      </c>
      <c r="H329" s="27">
        <v>0.30000000000000004</v>
      </c>
      <c r="I329" s="22"/>
      <c r="J329" s="23"/>
      <c r="K329" s="11">
        <f>($K$3*(IF(I329=1,5,IF(I329=2,3,IF(I329=3,1.8,IF(I329=5,1.08,IF(I329=9,0.75,IF(I329=17,0.53,IF(I329=33,0.37,IF(I329&gt;=65,0.26,0))))))))))+(J329*1*$K$3)</f>
        <v>0</v>
      </c>
      <c r="L329" s="38"/>
      <c r="M329" s="39"/>
      <c r="N329" s="40">
        <f>($K$3*(IF(L329=1,5,IF(L329=2,3,IF(L329=3,1.8,IF(L329=5,1.08,IF(L329=9,0.75,IF(L329=17,0.53,IF(L329=33,0.37,IF(L329&gt;=65,0.26,0))))))))))+(M329*1*$K$3)</f>
        <v>0</v>
      </c>
      <c r="O329" s="22"/>
      <c r="P329" s="23"/>
      <c r="Q329" s="11">
        <f>($Q$3*(IF(O329=1,5,IF(O329=2,3,IF(O329=3,1.8,IF(O329=5,1.08,IF(O329=9,0.75,IF(O329=17,0.53,IF(O329=33,0.37,IF(O329&gt;=65,0.26,0))))))))))+(P329*1*$Q$3)</f>
        <v>0</v>
      </c>
      <c r="R329" s="38"/>
      <c r="S329" s="39"/>
      <c r="T329" s="40">
        <f>($T$3*(IF(R329=1,5,IF(R329=2,3,IF(R329=3,1.8,IF(R329=5,1.08,IF(R329=9,0.75,IF(R329=17,0.53,IF(R329=33,0.37,IF(R329&gt;=65,0.26,0))))))))))+(S329*1*$T$3)</f>
        <v>0</v>
      </c>
      <c r="U329" s="27">
        <f>H329+K329+N329+Q329+T329</f>
        <v>0.30000000000000004</v>
      </c>
    </row>
    <row r="330" spans="1:21" x14ac:dyDescent="0.15">
      <c r="A330" s="15">
        <v>326</v>
      </c>
      <c r="B330" s="16" t="s">
        <v>262</v>
      </c>
      <c r="C330" s="16" t="s">
        <v>263</v>
      </c>
      <c r="D330" s="28"/>
      <c r="E330" s="17" t="s">
        <v>264</v>
      </c>
      <c r="F330" s="46"/>
      <c r="G330" s="17" t="s">
        <v>6</v>
      </c>
      <c r="H330" s="27">
        <v>0.30000000000000004</v>
      </c>
      <c r="I330" s="22"/>
      <c r="J330" s="23"/>
      <c r="K330" s="11">
        <f>($K$3*(IF(I330=1,5,IF(I330=2,3,IF(I330=3,1.8,IF(I330=5,1.08,IF(I330=9,0.75,IF(I330=17,0.53,IF(I330=33,0.37,IF(I330&gt;=65,0.26,0))))))))))+(J330*1*$K$3)</f>
        <v>0</v>
      </c>
      <c r="L330" s="38"/>
      <c r="M330" s="39"/>
      <c r="N330" s="40">
        <f>($K$3*(IF(L330=1,5,IF(L330=2,3,IF(L330=3,1.8,IF(L330=5,1.08,IF(L330=9,0.75,IF(L330=17,0.53,IF(L330=33,0.37,IF(L330&gt;=65,0.26,0))))))))))+(M330*1*$K$3)</f>
        <v>0</v>
      </c>
      <c r="O330" s="22"/>
      <c r="P330" s="23"/>
      <c r="Q330" s="11">
        <f>($Q$3*(IF(O330=1,5,IF(O330=2,3,IF(O330=3,1.8,IF(O330=5,1.08,IF(O330=9,0.75,IF(O330=17,0.53,IF(O330=33,0.37,IF(O330&gt;=65,0.26,0))))))))))+(P330*1*$Q$3)</f>
        <v>0</v>
      </c>
      <c r="R330" s="38"/>
      <c r="S330" s="39"/>
      <c r="T330" s="40">
        <f>($T$3*(IF(R330=1,5,IF(R330=2,3,IF(R330=3,1.8,IF(R330=5,1.08,IF(R330=9,0.75,IF(R330=17,0.53,IF(R330=33,0.37,IF(R330&gt;=65,0.26,0))))))))))+(S330*1*$T$3)</f>
        <v>0</v>
      </c>
      <c r="U330" s="27">
        <f>H330+K330+N330+Q330+T330</f>
        <v>0.30000000000000004</v>
      </c>
    </row>
    <row r="331" spans="1:21" x14ac:dyDescent="0.15">
      <c r="A331" s="15">
        <v>327</v>
      </c>
      <c r="B331" s="16" t="s">
        <v>232</v>
      </c>
      <c r="C331" s="16" t="s">
        <v>159</v>
      </c>
      <c r="D331" s="28"/>
      <c r="E331" s="17" t="s">
        <v>52</v>
      </c>
      <c r="F331" s="46"/>
      <c r="G331" s="17" t="s">
        <v>6</v>
      </c>
      <c r="H331" s="27">
        <v>0.30000000000000004</v>
      </c>
      <c r="I331" s="22"/>
      <c r="J331" s="23"/>
      <c r="K331" s="11">
        <f>($K$3*(IF(I331=1,5,IF(I331=2,3,IF(I331=3,1.8,IF(I331=5,1.08,IF(I331=9,0.75,IF(I331=17,0.53,IF(I331=33,0.37,IF(I331&gt;=65,0.26,0))))))))))+(J331*1*$K$3)</f>
        <v>0</v>
      </c>
      <c r="L331" s="38"/>
      <c r="M331" s="39"/>
      <c r="N331" s="40">
        <f>($K$3*(IF(L331=1,5,IF(L331=2,3,IF(L331=3,1.8,IF(L331=5,1.08,IF(L331=9,0.75,IF(L331=17,0.53,IF(L331=33,0.37,IF(L331&gt;=65,0.26,0))))))))))+(M331*1*$K$3)</f>
        <v>0</v>
      </c>
      <c r="O331" s="22"/>
      <c r="P331" s="23"/>
      <c r="Q331" s="11">
        <f>($Q$3*(IF(O331=1,5,IF(O331=2,3,IF(O331=3,1.8,IF(O331=5,1.08,IF(O331=9,0.75,IF(O331=17,0.53,IF(O331=33,0.37,IF(O331&gt;=65,0.26,0))))))))))+(P331*1*$Q$3)</f>
        <v>0</v>
      </c>
      <c r="R331" s="38"/>
      <c r="S331" s="39"/>
      <c r="T331" s="40">
        <f>($T$3*(IF(R331=1,5,IF(R331=2,3,IF(R331=3,1.8,IF(R331=5,1.08,IF(R331=9,0.75,IF(R331=17,0.53,IF(R331=33,0.37,IF(R331&gt;=65,0.26,0))))))))))+(S331*1*$T$3)</f>
        <v>0</v>
      </c>
      <c r="U331" s="27">
        <f>H331+K331+N331+Q331+T331</f>
        <v>0.30000000000000004</v>
      </c>
    </row>
    <row r="332" spans="1:21" x14ac:dyDescent="0.15">
      <c r="A332" s="15">
        <v>328</v>
      </c>
      <c r="B332" s="16" t="s">
        <v>310</v>
      </c>
      <c r="C332" s="16" t="s">
        <v>235</v>
      </c>
      <c r="D332" s="33"/>
      <c r="E332" s="30" t="s">
        <v>52</v>
      </c>
      <c r="F332" s="46"/>
      <c r="G332" s="17" t="s">
        <v>5</v>
      </c>
      <c r="H332" s="27">
        <v>0.30000000000000004</v>
      </c>
      <c r="I332" s="22"/>
      <c r="J332" s="23"/>
      <c r="K332" s="11">
        <f>($K$3*(IF(I332=1,5,IF(I332=2,3,IF(I332=3,1.8,IF(I332=5,1.08,IF(I332=9,0.75,IF(I332=17,0.53,IF(I332=33,0.37,IF(I332&gt;=65,0.26,0))))))))))+(J332*1*$K$3)</f>
        <v>0</v>
      </c>
      <c r="L332" s="38"/>
      <c r="M332" s="39"/>
      <c r="N332" s="40">
        <f>($K$3*(IF(L332=1,5,IF(L332=2,3,IF(L332=3,1.8,IF(L332=5,1.08,IF(L332=9,0.75,IF(L332=17,0.53,IF(L332=33,0.37,IF(L332&gt;=65,0.26,0))))))))))+(M332*1*$K$3)</f>
        <v>0</v>
      </c>
      <c r="O332" s="22"/>
      <c r="P332" s="23"/>
      <c r="Q332" s="11">
        <f>($Q$3*(IF(O332=1,5,IF(O332=2,3,IF(O332=3,1.8,IF(O332=5,1.08,IF(O332=9,0.75,IF(O332=17,0.53,IF(O332=33,0.37,IF(O332&gt;=65,0.26,0))))))))))+(P332*1*$Q$3)</f>
        <v>0</v>
      </c>
      <c r="R332" s="38"/>
      <c r="S332" s="39"/>
      <c r="T332" s="40">
        <f>($T$3*(IF(R332=1,5,IF(R332=2,3,IF(R332=3,1.8,IF(R332=5,1.08,IF(R332=9,0.75,IF(R332=17,0.53,IF(R332=33,0.37,IF(R332&gt;=65,0.26,0))))))))))+(S332*1*$T$3)</f>
        <v>0</v>
      </c>
      <c r="U332" s="27">
        <f>H332+K332+N332+Q332+T332</f>
        <v>0.30000000000000004</v>
      </c>
    </row>
    <row r="333" spans="1:21" x14ac:dyDescent="0.15">
      <c r="A333" s="15">
        <v>329</v>
      </c>
      <c r="B333" s="16" t="s">
        <v>40</v>
      </c>
      <c r="C333" s="16" t="s">
        <v>31</v>
      </c>
      <c r="D333" s="28"/>
      <c r="E333" s="17">
        <v>-44</v>
      </c>
      <c r="F333" s="46"/>
      <c r="G333" s="17" t="s">
        <v>5</v>
      </c>
      <c r="H333" s="27">
        <v>0.29100000000000004</v>
      </c>
      <c r="I333" s="22"/>
      <c r="J333" s="23"/>
      <c r="K333" s="11">
        <f>($K$3*(IF(I333=1,5,IF(I333=2,3,IF(I333=3,1.8,IF(I333=5,1.08,IF(I333=9,0.75,IF(I333=17,0.53,IF(I333=33,0.37,IF(I333&gt;=65,0.26,0))))))))))+(J333*1*$K$3)</f>
        <v>0</v>
      </c>
      <c r="L333" s="38"/>
      <c r="M333" s="39"/>
      <c r="N333" s="40">
        <f>($K$3*(IF(L333=1,5,IF(L333=2,3,IF(L333=3,1.8,IF(L333=5,1.08,IF(L333=9,0.75,IF(L333=17,0.53,IF(L333=33,0.37,IF(L333&gt;=65,0.26,0))))))))))+(M333*1*$K$3)</f>
        <v>0</v>
      </c>
      <c r="O333" s="22"/>
      <c r="P333" s="23"/>
      <c r="Q333" s="11">
        <f>($Q$3*(IF(O333=1,5,IF(O333=2,3,IF(O333=3,1.8,IF(O333=5,1.08,IF(O333=9,0.75,IF(O333=17,0.53,IF(O333=33,0.37,IF(O333&gt;=65,0.26,0))))))))))+(P333*1*$Q$3)</f>
        <v>0</v>
      </c>
      <c r="R333" s="38"/>
      <c r="S333" s="39"/>
      <c r="T333" s="40">
        <f>($T$3*(IF(R333=1,5,IF(R333=2,3,IF(R333=3,1.8,IF(R333=5,1.08,IF(R333=9,0.75,IF(R333=17,0.53,IF(R333=33,0.37,IF(R333&gt;=65,0.26,0))))))))))+(S333*1*$T$3)</f>
        <v>0</v>
      </c>
      <c r="U333" s="27">
        <f>H333+K333+N333+Q333+T333</f>
        <v>0.29100000000000004</v>
      </c>
    </row>
    <row r="334" spans="1:21" x14ac:dyDescent="0.15">
      <c r="A334" s="15">
        <v>330</v>
      </c>
      <c r="B334" s="16" t="s">
        <v>248</v>
      </c>
      <c r="C334" s="16" t="s">
        <v>235</v>
      </c>
      <c r="D334" s="28"/>
      <c r="E334" s="17">
        <v>-33</v>
      </c>
      <c r="F334" s="46"/>
      <c r="G334" s="17" t="s">
        <v>5</v>
      </c>
      <c r="H334" s="27">
        <v>0.28900000000000003</v>
      </c>
      <c r="I334" s="22"/>
      <c r="J334" s="23"/>
      <c r="K334" s="11">
        <f>($K$3*(IF(I334=1,5,IF(I334=2,3,IF(I334=3,1.8,IF(I334=5,1.08,IF(I334=9,0.75,IF(I334=17,0.53,IF(I334=33,0.37,IF(I334&gt;=65,0.26,0))))))))))+(J334*1*$K$3)</f>
        <v>0</v>
      </c>
      <c r="L334" s="38"/>
      <c r="M334" s="39"/>
      <c r="N334" s="40">
        <f>($K$3*(IF(L334=1,5,IF(L334=2,3,IF(L334=3,1.8,IF(L334=5,1.08,IF(L334=9,0.75,IF(L334=17,0.53,IF(L334=33,0.37,IF(L334&gt;=65,0.26,0))))))))))+(M334*1*$K$3)</f>
        <v>0</v>
      </c>
      <c r="O334" s="22"/>
      <c r="P334" s="23"/>
      <c r="Q334" s="11">
        <f>($Q$3*(IF(O334=1,5,IF(O334=2,3,IF(O334=3,1.8,IF(O334=5,1.08,IF(O334=9,0.75,IF(O334=17,0.53,IF(O334=33,0.37,IF(O334&gt;=65,0.26,0))))))))))+(P334*1*$Q$3)</f>
        <v>0</v>
      </c>
      <c r="R334" s="38"/>
      <c r="S334" s="39"/>
      <c r="T334" s="40">
        <f>($T$3*(IF(R334=1,5,IF(R334=2,3,IF(R334=3,1.8,IF(R334=5,1.08,IF(R334=9,0.75,IF(R334=17,0.53,IF(R334=33,0.37,IF(R334&gt;=65,0.26,0))))))))))+(S334*1*$T$3)</f>
        <v>0</v>
      </c>
      <c r="U334" s="27">
        <f>H334+K334+N334+Q334+T334</f>
        <v>0.28900000000000003</v>
      </c>
    </row>
    <row r="335" spans="1:21" x14ac:dyDescent="0.15">
      <c r="A335" s="15">
        <v>331</v>
      </c>
      <c r="B335" s="16" t="s">
        <v>269</v>
      </c>
      <c r="C335" s="16" t="s">
        <v>22</v>
      </c>
      <c r="D335" s="28">
        <v>2008</v>
      </c>
      <c r="E335" s="17">
        <v>-33</v>
      </c>
      <c r="F335" s="46"/>
      <c r="G335" s="17" t="s">
        <v>6</v>
      </c>
      <c r="H335" s="27">
        <v>0.27999999999999997</v>
      </c>
      <c r="I335" s="22"/>
      <c r="J335" s="23"/>
      <c r="K335" s="11">
        <f>($K$3*(IF(I335=1,5,IF(I335=2,3,IF(I335=3,1.8,IF(I335=5,1.08,IF(I335=9,0.75,IF(I335=17,0.53,IF(I335=33,0.37,IF(I335&gt;=65,0.26,0))))))))))+(J335*1*$K$3)</f>
        <v>0</v>
      </c>
      <c r="L335" s="38"/>
      <c r="M335" s="39"/>
      <c r="N335" s="40">
        <f>($K$3*(IF(L335=1,5,IF(L335=2,3,IF(L335=3,1.8,IF(L335=5,1.08,IF(L335=9,0.75,IF(L335=17,0.53,IF(L335=33,0.37,IF(L335&gt;=65,0.26,0))))))))))+(M335*1*$K$3)</f>
        <v>0</v>
      </c>
      <c r="O335" s="22"/>
      <c r="P335" s="23"/>
      <c r="Q335" s="11">
        <f>($Q$3*(IF(O335=1,5,IF(O335=2,3,IF(O335=3,1.8,IF(O335=5,1.08,IF(O335=9,0.75,IF(O335=17,0.53,IF(O335=33,0.37,IF(O335&gt;=65,0.26,0))))))))))+(P335*1*$Q$3)</f>
        <v>0</v>
      </c>
      <c r="R335" s="38"/>
      <c r="S335" s="39"/>
      <c r="T335" s="40">
        <f>($T$3*(IF(R335=1,5,IF(R335=2,3,IF(R335=3,1.8,IF(R335=5,1.08,IF(R335=9,0.75,IF(R335=17,0.53,IF(R335=33,0.37,IF(R335&gt;=65,0.26,0))))))))))+(S335*1*$T$3)</f>
        <v>0</v>
      </c>
      <c r="U335" s="27">
        <f>H335+K335+N335+Q335+T335</f>
        <v>0.27999999999999997</v>
      </c>
    </row>
    <row r="336" spans="1:21" x14ac:dyDescent="0.15">
      <c r="A336" s="15">
        <v>332</v>
      </c>
      <c r="B336" s="16" t="s">
        <v>257</v>
      </c>
      <c r="C336" s="16" t="s">
        <v>58</v>
      </c>
      <c r="D336" s="28"/>
      <c r="E336" s="17">
        <v>-30</v>
      </c>
      <c r="F336" s="46"/>
      <c r="G336" s="30" t="s">
        <v>6</v>
      </c>
      <c r="H336" s="27">
        <v>0.27999999999999997</v>
      </c>
      <c r="I336" s="22"/>
      <c r="J336" s="23"/>
      <c r="K336" s="11">
        <f>($K$3*(IF(I336=1,5,IF(I336=2,3,IF(I336=3,1.8,IF(I336=5,1.08,IF(I336=9,0.75,IF(I336=17,0.53,IF(I336=33,0.37,IF(I336&gt;=65,0.26,0))))))))))+(J336*1*$K$3)</f>
        <v>0</v>
      </c>
      <c r="L336" s="38"/>
      <c r="M336" s="39"/>
      <c r="N336" s="40">
        <f>($K$3*(IF(L336=1,5,IF(L336=2,3,IF(L336=3,1.8,IF(L336=5,1.08,IF(L336=9,0.75,IF(L336=17,0.53,IF(L336=33,0.37,IF(L336&gt;=65,0.26,0))))))))))+(M336*1*$K$3)</f>
        <v>0</v>
      </c>
      <c r="O336" s="22"/>
      <c r="P336" s="23"/>
      <c r="Q336" s="11">
        <f>($Q$3*(IF(O336=1,5,IF(O336=2,3,IF(O336=3,1.8,IF(O336=5,1.08,IF(O336=9,0.75,IF(O336=17,0.53,IF(O336=33,0.37,IF(O336&gt;=65,0.26,0))))))))))+(P336*1*$Q$3)</f>
        <v>0</v>
      </c>
      <c r="R336" s="38"/>
      <c r="S336" s="39"/>
      <c r="T336" s="40">
        <f>($T$3*(IF(R336=1,5,IF(R336=2,3,IF(R336=3,1.8,IF(R336=5,1.08,IF(R336=9,0.75,IF(R336=17,0.53,IF(R336=33,0.37,IF(R336&gt;=65,0.26,0))))))))))+(S336*1*$T$3)</f>
        <v>0</v>
      </c>
      <c r="U336" s="27">
        <f>H336+K336+N336+Q336+T336</f>
        <v>0.27999999999999997</v>
      </c>
    </row>
    <row r="337" spans="1:21" x14ac:dyDescent="0.15">
      <c r="A337" s="15">
        <v>333</v>
      </c>
      <c r="B337" s="16" t="s">
        <v>252</v>
      </c>
      <c r="C337" s="16" t="s">
        <v>240</v>
      </c>
      <c r="D337" s="28"/>
      <c r="E337" s="17">
        <v>-40</v>
      </c>
      <c r="F337" s="46"/>
      <c r="G337" s="17" t="s">
        <v>5</v>
      </c>
      <c r="H337" s="27">
        <v>0.25800000000000001</v>
      </c>
      <c r="I337" s="22"/>
      <c r="J337" s="23"/>
      <c r="K337" s="11">
        <f>($K$3*(IF(I337=1,5,IF(I337=2,3,IF(I337=3,1.8,IF(I337=5,1.08,IF(I337=9,0.75,IF(I337=17,0.53,IF(I337=33,0.37,IF(I337&gt;=65,0.26,0))))))))))+(J337*1*$K$3)</f>
        <v>0</v>
      </c>
      <c r="L337" s="38"/>
      <c r="M337" s="39"/>
      <c r="N337" s="40">
        <f>($K$3*(IF(L337=1,5,IF(L337=2,3,IF(L337=3,1.8,IF(L337=5,1.08,IF(L337=9,0.75,IF(L337=17,0.53,IF(L337=33,0.37,IF(L337&gt;=65,0.26,0))))))))))+(M337*1*$K$3)</f>
        <v>0</v>
      </c>
      <c r="O337" s="22"/>
      <c r="P337" s="23"/>
      <c r="Q337" s="11">
        <f>($Q$3*(IF(O337=1,5,IF(O337=2,3,IF(O337=3,1.8,IF(O337=5,1.08,IF(O337=9,0.75,IF(O337=17,0.53,IF(O337=33,0.37,IF(O337&gt;=65,0.26,0))))))))))+(P337*1*$Q$3)</f>
        <v>0</v>
      </c>
      <c r="R337" s="38"/>
      <c r="S337" s="39"/>
      <c r="T337" s="40">
        <f>($T$3*(IF(R337=1,5,IF(R337=2,3,IF(R337=3,1.8,IF(R337=5,1.08,IF(R337=9,0.75,IF(R337=17,0.53,IF(R337=33,0.37,IF(R337&gt;=65,0.26,0))))))))))+(S337*1*$T$3)</f>
        <v>0</v>
      </c>
      <c r="U337" s="27">
        <f>H337+K337+N337+Q337+T337</f>
        <v>0.25800000000000001</v>
      </c>
    </row>
    <row r="338" spans="1:21" x14ac:dyDescent="0.15">
      <c r="A338" s="15">
        <v>334</v>
      </c>
      <c r="B338" s="16" t="s">
        <v>94</v>
      </c>
      <c r="C338" s="16" t="s">
        <v>22</v>
      </c>
      <c r="D338" s="28">
        <v>2008</v>
      </c>
      <c r="E338" s="17">
        <v>-36</v>
      </c>
      <c r="F338" s="46"/>
      <c r="G338" s="17" t="s">
        <v>5</v>
      </c>
      <c r="H338" s="27">
        <v>0.25600000000000001</v>
      </c>
      <c r="I338" s="22"/>
      <c r="J338" s="23"/>
      <c r="K338" s="11">
        <f>($K$3*(IF(I338=1,5,IF(I338=2,3,IF(I338=3,1.8,IF(I338=5,1.08,IF(I338=9,0.75,IF(I338=17,0.53,IF(I338=33,0.37,IF(I338&gt;=65,0.26,0))))))))))+(J338*1*$K$3)</f>
        <v>0</v>
      </c>
      <c r="L338" s="38"/>
      <c r="M338" s="39"/>
      <c r="N338" s="40">
        <f>($K$3*(IF(L338=1,5,IF(L338=2,3,IF(L338=3,1.8,IF(L338=5,1.08,IF(L338=9,0.75,IF(L338=17,0.53,IF(L338=33,0.37,IF(L338&gt;=65,0.26,0))))))))))+(M338*1*$K$3)</f>
        <v>0</v>
      </c>
      <c r="O338" s="22"/>
      <c r="P338" s="23"/>
      <c r="Q338" s="11">
        <f>($Q$3*(IF(O338=1,5,IF(O338=2,3,IF(O338=3,1.8,IF(O338=5,1.08,IF(O338=9,0.75,IF(O338=17,0.53,IF(O338=33,0.37,IF(O338&gt;=65,0.26,0))))))))))+(P338*1*$Q$3)</f>
        <v>0</v>
      </c>
      <c r="R338" s="38"/>
      <c r="S338" s="39"/>
      <c r="T338" s="40">
        <f>($T$3*(IF(R338=1,5,IF(R338=2,3,IF(R338=3,1.8,IF(R338=5,1.08,IF(R338=9,0.75,IF(R338=17,0.53,IF(R338=33,0.37,IF(R338&gt;=65,0.26,0))))))))))+(S338*1*$T$3)</f>
        <v>0</v>
      </c>
      <c r="U338" s="27">
        <f>H338+K338+N338+Q338+T338</f>
        <v>0.25600000000000001</v>
      </c>
    </row>
    <row r="339" spans="1:21" x14ac:dyDescent="0.15">
      <c r="A339" s="15">
        <v>335</v>
      </c>
      <c r="B339" s="16" t="s">
        <v>253</v>
      </c>
      <c r="C339" s="16" t="s">
        <v>235</v>
      </c>
      <c r="D339" s="28"/>
      <c r="E339" s="17">
        <v>-40</v>
      </c>
      <c r="F339" s="46"/>
      <c r="G339" s="17" t="s">
        <v>5</v>
      </c>
      <c r="H339" s="27">
        <v>0.21600000000000003</v>
      </c>
      <c r="I339" s="22"/>
      <c r="J339" s="23"/>
      <c r="K339" s="11">
        <f>($K$3*(IF(I339=1,5,IF(I339=2,3,IF(I339=3,1.8,IF(I339=5,1.08,IF(I339=9,0.75,IF(I339=17,0.53,IF(I339=33,0.37,IF(I339&gt;=65,0.26,0))))))))))+(J339*1*$K$3)</f>
        <v>0</v>
      </c>
      <c r="L339" s="38"/>
      <c r="M339" s="39"/>
      <c r="N339" s="40">
        <f>($K$3*(IF(L339=1,5,IF(L339=2,3,IF(L339=3,1.8,IF(L339=5,1.08,IF(L339=9,0.75,IF(L339=17,0.53,IF(L339=33,0.37,IF(L339&gt;=65,0.26,0))))))))))+(M339*1*$K$3)</f>
        <v>0</v>
      </c>
      <c r="O339" s="22"/>
      <c r="P339" s="23"/>
      <c r="Q339" s="11">
        <f>($Q$3*(IF(O339=1,5,IF(O339=2,3,IF(O339=3,1.8,IF(O339=5,1.08,IF(O339=9,0.75,IF(O339=17,0.53,IF(O339=33,0.37,IF(O339&gt;=65,0.26,0))))))))))+(P339*1*$Q$3)</f>
        <v>0</v>
      </c>
      <c r="R339" s="38"/>
      <c r="S339" s="39"/>
      <c r="T339" s="40">
        <f>($T$3*(IF(R339=1,5,IF(R339=2,3,IF(R339=3,1.8,IF(R339=5,1.08,IF(R339=9,0.75,IF(R339=17,0.53,IF(R339=33,0.37,IF(R339&gt;=65,0.26,0))))))))))+(S339*1*$T$3)</f>
        <v>0</v>
      </c>
      <c r="U339" s="27">
        <f>H339+K339+N339+Q339+T339</f>
        <v>0.21600000000000003</v>
      </c>
    </row>
    <row r="340" spans="1:21" x14ac:dyDescent="0.15">
      <c r="A340" s="15">
        <v>336</v>
      </c>
      <c r="B340" s="16" t="s">
        <v>86</v>
      </c>
      <c r="C340" s="16" t="s">
        <v>56</v>
      </c>
      <c r="D340" s="28">
        <v>2008</v>
      </c>
      <c r="E340" s="17">
        <v>-40</v>
      </c>
      <c r="F340" s="46"/>
      <c r="G340" s="17" t="s">
        <v>5</v>
      </c>
      <c r="H340" s="27">
        <v>0.21600000000000003</v>
      </c>
      <c r="I340" s="22"/>
      <c r="J340" s="23"/>
      <c r="K340" s="11">
        <f>($K$3*(IF(I340=1,5,IF(I340=2,3,IF(I340=3,1.8,IF(I340=5,1.08,IF(I340=9,0.75,IF(I340=17,0.53,IF(I340=33,0.37,IF(I340&gt;=65,0.26,0))))))))))+(J340*1*$K$3)</f>
        <v>0</v>
      </c>
      <c r="L340" s="38"/>
      <c r="M340" s="39"/>
      <c r="N340" s="40">
        <f>($K$3*(IF(L340=1,5,IF(L340=2,3,IF(L340=3,1.8,IF(L340=5,1.08,IF(L340=9,0.75,IF(L340=17,0.53,IF(L340=33,0.37,IF(L340&gt;=65,0.26,0))))))))))+(M340*1*$K$3)</f>
        <v>0</v>
      </c>
      <c r="O340" s="22"/>
      <c r="P340" s="23"/>
      <c r="Q340" s="11">
        <f>($Q$3*(IF(O340=1,5,IF(O340=2,3,IF(O340=3,1.8,IF(O340=5,1.08,IF(O340=9,0.75,IF(O340=17,0.53,IF(O340=33,0.37,IF(O340&gt;=65,0.26,0))))))))))+(P340*1*$Q$3)</f>
        <v>0</v>
      </c>
      <c r="R340" s="38"/>
      <c r="S340" s="39"/>
      <c r="T340" s="40">
        <f>($T$3*(IF(R340=1,5,IF(R340=2,3,IF(R340=3,1.8,IF(R340=5,1.08,IF(R340=9,0.75,IF(R340=17,0.53,IF(R340=33,0.37,IF(R340&gt;=65,0.26,0))))))))))+(S340*1*$T$3)</f>
        <v>0</v>
      </c>
      <c r="U340" s="27">
        <f>H340+K340+N340+Q340+T340</f>
        <v>0.21600000000000003</v>
      </c>
    </row>
    <row r="341" spans="1:21" x14ac:dyDescent="0.15">
      <c r="A341" s="15">
        <v>337</v>
      </c>
      <c r="B341" s="16" t="s">
        <v>98</v>
      </c>
      <c r="C341" s="16" t="s">
        <v>41</v>
      </c>
      <c r="D341" s="28"/>
      <c r="E341" s="17">
        <v>-44</v>
      </c>
      <c r="F341" s="46"/>
      <c r="G341" s="17" t="s">
        <v>5</v>
      </c>
      <c r="H341" s="27">
        <v>0.21600000000000003</v>
      </c>
      <c r="I341" s="22"/>
      <c r="J341" s="23"/>
      <c r="K341" s="11">
        <f>($K$3*(IF(I341=1,5,IF(I341=2,3,IF(I341=3,1.8,IF(I341=5,1.08,IF(I341=9,0.75,IF(I341=17,0.53,IF(I341=33,0.37,IF(I341&gt;=65,0.26,0))))))))))+(J341*1*$K$3)</f>
        <v>0</v>
      </c>
      <c r="L341" s="38"/>
      <c r="M341" s="39"/>
      <c r="N341" s="40">
        <f>($K$3*(IF(L341=1,5,IF(L341=2,3,IF(L341=3,1.8,IF(L341=5,1.08,IF(L341=9,0.75,IF(L341=17,0.53,IF(L341=33,0.37,IF(L341&gt;=65,0.26,0))))))))))+(M341*1*$K$3)</f>
        <v>0</v>
      </c>
      <c r="O341" s="22"/>
      <c r="P341" s="23"/>
      <c r="Q341" s="11">
        <f>($Q$3*(IF(O341=1,5,IF(O341=2,3,IF(O341=3,1.8,IF(O341=5,1.08,IF(O341=9,0.75,IF(O341=17,0.53,IF(O341=33,0.37,IF(O341&gt;=65,0.26,0))))))))))+(P341*1*$Q$3)</f>
        <v>0</v>
      </c>
      <c r="R341" s="38"/>
      <c r="S341" s="39"/>
      <c r="T341" s="40">
        <f>($T$3*(IF(R341=1,5,IF(R341=2,3,IF(R341=3,1.8,IF(R341=5,1.08,IF(R341=9,0.75,IF(R341=17,0.53,IF(R341=33,0.37,IF(R341&gt;=65,0.26,0))))))))))+(S341*1*$T$3)</f>
        <v>0</v>
      </c>
      <c r="U341" s="27">
        <f>H341+K341+N341+Q341+T341</f>
        <v>0.21600000000000003</v>
      </c>
    </row>
    <row r="342" spans="1:21" x14ac:dyDescent="0.15">
      <c r="A342" s="15">
        <v>338</v>
      </c>
      <c r="B342" s="16" t="s">
        <v>113</v>
      </c>
      <c r="C342" s="16" t="s">
        <v>12</v>
      </c>
      <c r="D342" s="28"/>
      <c r="E342" s="17">
        <v>-30</v>
      </c>
      <c r="F342" s="46"/>
      <c r="G342" s="17" t="s">
        <v>6</v>
      </c>
      <c r="H342" s="27">
        <v>0.21600000000000003</v>
      </c>
      <c r="I342" s="22"/>
      <c r="J342" s="23"/>
      <c r="K342" s="11">
        <f>($K$3*(IF(I342=1,5,IF(I342=2,3,IF(I342=3,1.8,IF(I342=5,1.08,IF(I342=9,0.75,IF(I342=17,0.53,IF(I342=33,0.37,IF(I342&gt;=65,0.26,0))))))))))+(J342*1*$K$3)</f>
        <v>0</v>
      </c>
      <c r="L342" s="38"/>
      <c r="M342" s="39"/>
      <c r="N342" s="40">
        <f>($K$3*(IF(L342=1,5,IF(L342=2,3,IF(L342=3,1.8,IF(L342=5,1.08,IF(L342=9,0.75,IF(L342=17,0.53,IF(L342=33,0.37,IF(L342&gt;=65,0.26,0))))))))))+(M342*1*$K$3)</f>
        <v>0</v>
      </c>
      <c r="O342" s="22"/>
      <c r="P342" s="23"/>
      <c r="Q342" s="11">
        <f>($Q$3*(IF(O342=1,5,IF(O342=2,3,IF(O342=3,1.8,IF(O342=5,1.08,IF(O342=9,0.75,IF(O342=17,0.53,IF(O342=33,0.37,IF(O342&gt;=65,0.26,0))))))))))+(P342*1*$Q$3)</f>
        <v>0</v>
      </c>
      <c r="R342" s="38"/>
      <c r="S342" s="39"/>
      <c r="T342" s="40">
        <f>($T$3*(IF(R342=1,5,IF(R342=2,3,IF(R342=3,1.8,IF(R342=5,1.08,IF(R342=9,0.75,IF(R342=17,0.53,IF(R342=33,0.37,IF(R342&gt;=65,0.26,0))))))))))+(S342*1*$T$3)</f>
        <v>0</v>
      </c>
      <c r="U342" s="27">
        <f>H342+K342+N342+Q342+T342</f>
        <v>0.21600000000000003</v>
      </c>
    </row>
    <row r="343" spans="1:21" x14ac:dyDescent="0.15">
      <c r="A343" s="15">
        <v>339</v>
      </c>
      <c r="B343" s="16" t="s">
        <v>154</v>
      </c>
      <c r="C343" s="16" t="s">
        <v>24</v>
      </c>
      <c r="D343" s="28">
        <v>2008</v>
      </c>
      <c r="E343" s="17">
        <v>-33</v>
      </c>
      <c r="F343" s="46"/>
      <c r="G343" s="30" t="s">
        <v>6</v>
      </c>
      <c r="H343" s="27">
        <v>0.21600000000000003</v>
      </c>
      <c r="I343" s="22"/>
      <c r="J343" s="23"/>
      <c r="K343" s="11">
        <f>($K$3*(IF(I343=1,5,IF(I343=2,3,IF(I343=3,1.8,IF(I343=5,1.08,IF(I343=9,0.75,IF(I343=17,0.53,IF(I343=33,0.37,IF(I343&gt;=65,0.26,0))))))))))+(J343*1*$K$3)</f>
        <v>0</v>
      </c>
      <c r="L343" s="38"/>
      <c r="M343" s="39"/>
      <c r="N343" s="40">
        <f>($K$3*(IF(L343=1,5,IF(L343=2,3,IF(L343=3,1.8,IF(L343=5,1.08,IF(L343=9,0.75,IF(L343=17,0.53,IF(L343=33,0.37,IF(L343&gt;=65,0.26,0))))))))))+(M343*1*$K$3)</f>
        <v>0</v>
      </c>
      <c r="O343" s="22"/>
      <c r="P343" s="23"/>
      <c r="Q343" s="11">
        <f>($Q$3*(IF(O343=1,5,IF(O343=2,3,IF(O343=3,1.8,IF(O343=5,1.08,IF(O343=9,0.75,IF(O343=17,0.53,IF(O343=33,0.37,IF(O343&gt;=65,0.26,0))))))))))+(P343*1*$Q$3)</f>
        <v>0</v>
      </c>
      <c r="R343" s="38"/>
      <c r="S343" s="39"/>
      <c r="T343" s="40">
        <f>($T$3*(IF(R343=1,5,IF(R343=2,3,IF(R343=3,1.8,IF(R343=5,1.08,IF(R343=9,0.75,IF(R343=17,0.53,IF(R343=33,0.37,IF(R343&gt;=65,0.26,0))))))))))+(S343*1*$T$3)</f>
        <v>0</v>
      </c>
      <c r="U343" s="27">
        <f>H343+K343+N343+Q343+T343</f>
        <v>0.21600000000000003</v>
      </c>
    </row>
    <row r="344" spans="1:21" x14ac:dyDescent="0.15">
      <c r="A344" s="15">
        <v>340</v>
      </c>
      <c r="B344" s="16" t="s">
        <v>140</v>
      </c>
      <c r="C344" s="16" t="s">
        <v>24</v>
      </c>
      <c r="D344" s="28">
        <v>2008</v>
      </c>
      <c r="E344" s="17">
        <v>-27</v>
      </c>
      <c r="F344" s="46"/>
      <c r="G344" s="17" t="s">
        <v>5</v>
      </c>
      <c r="H344" s="27">
        <v>0.21600000000000003</v>
      </c>
      <c r="I344" s="22"/>
      <c r="J344" s="23"/>
      <c r="K344" s="11">
        <f>($K$3*(IF(I344=1,5,IF(I344=2,3,IF(I344=3,1.8,IF(I344=5,1.08,IF(I344=9,0.75,IF(I344=17,0.53,IF(I344=33,0.37,IF(I344&gt;=65,0.26,0))))))))))+(J344*1*$K$3)</f>
        <v>0</v>
      </c>
      <c r="L344" s="38"/>
      <c r="M344" s="39"/>
      <c r="N344" s="40">
        <f>($K$3*(IF(L344=1,5,IF(L344=2,3,IF(L344=3,1.8,IF(L344=5,1.08,IF(L344=9,0.75,IF(L344=17,0.53,IF(L344=33,0.37,IF(L344&gt;=65,0.26,0))))))))))+(M344*1*$K$3)</f>
        <v>0</v>
      </c>
      <c r="O344" s="22"/>
      <c r="P344" s="23"/>
      <c r="Q344" s="11">
        <f>($Q$3*(IF(O344=1,5,IF(O344=2,3,IF(O344=3,1.8,IF(O344=5,1.08,IF(O344=9,0.75,IF(O344=17,0.53,IF(O344=33,0.37,IF(O344&gt;=65,0.26,0))))))))))+(P344*1*$Q$3)</f>
        <v>0</v>
      </c>
      <c r="R344" s="38"/>
      <c r="S344" s="39"/>
      <c r="T344" s="40">
        <f>($T$3*(IF(R344=1,5,IF(R344=2,3,IF(R344=3,1.8,IF(R344=5,1.08,IF(R344=9,0.75,IF(R344=17,0.53,IF(R344=33,0.37,IF(R344&gt;=65,0.26,0))))))))))+(S344*1*$T$3)</f>
        <v>0</v>
      </c>
      <c r="U344" s="27">
        <f>H344+K344+N344+Q344+T344</f>
        <v>0.21600000000000003</v>
      </c>
    </row>
    <row r="345" spans="1:21" x14ac:dyDescent="0.15">
      <c r="A345" s="15">
        <v>341</v>
      </c>
      <c r="B345" s="16" t="s">
        <v>127</v>
      </c>
      <c r="C345" s="16" t="s">
        <v>128</v>
      </c>
      <c r="D345" s="28"/>
      <c r="E345" s="17">
        <v>-44</v>
      </c>
      <c r="F345" s="46"/>
      <c r="G345" s="30" t="s">
        <v>5</v>
      </c>
      <c r="H345" s="27">
        <v>0.21600000000000003</v>
      </c>
      <c r="I345" s="22"/>
      <c r="J345" s="23"/>
      <c r="K345" s="11">
        <f>($K$3*(IF(I345=1,5,IF(I345=2,3,IF(I345=3,1.8,IF(I345=5,1.08,IF(I345=9,0.75,IF(I345=17,0.53,IF(I345=33,0.37,IF(I345&gt;=65,0.26,0))))))))))+(J345*1*$K$3)</f>
        <v>0</v>
      </c>
      <c r="L345" s="38"/>
      <c r="M345" s="39"/>
      <c r="N345" s="40">
        <f>($K$3*(IF(L345=1,5,IF(L345=2,3,IF(L345=3,1.8,IF(L345=5,1.08,IF(L345=9,0.75,IF(L345=17,0.53,IF(L345=33,0.37,IF(L345&gt;=65,0.26,0))))))))))+(M345*1*$K$3)</f>
        <v>0</v>
      </c>
      <c r="O345" s="22"/>
      <c r="P345" s="23"/>
      <c r="Q345" s="11">
        <f>($Q$3*(IF(O345=1,5,IF(O345=2,3,IF(O345=3,1.8,IF(O345=5,1.08,IF(O345=9,0.75,IF(O345=17,0.53,IF(O345=33,0.37,IF(O345&gt;=65,0.26,0))))))))))+(P345*1*$Q$3)</f>
        <v>0</v>
      </c>
      <c r="R345" s="38"/>
      <c r="S345" s="39"/>
      <c r="T345" s="40">
        <f>($T$3*(IF(R345=1,5,IF(R345=2,3,IF(R345=3,1.8,IF(R345=5,1.08,IF(R345=9,0.75,IF(R345=17,0.53,IF(R345=33,0.37,IF(R345&gt;=65,0.26,0))))))))))+(S345*1*$T$3)</f>
        <v>0</v>
      </c>
      <c r="U345" s="27">
        <f>H345+K345+N345+Q345+T345</f>
        <v>0.21600000000000003</v>
      </c>
    </row>
    <row r="346" spans="1:21" x14ac:dyDescent="0.15">
      <c r="A346" s="15">
        <v>342</v>
      </c>
      <c r="B346" s="16" t="s">
        <v>146</v>
      </c>
      <c r="C346" s="16" t="s">
        <v>38</v>
      </c>
      <c r="D346" s="28">
        <v>2008</v>
      </c>
      <c r="E346" s="17">
        <v>-30</v>
      </c>
      <c r="F346" s="46"/>
      <c r="G346" s="30" t="s">
        <v>6</v>
      </c>
      <c r="H346" s="27">
        <v>0.21600000000000003</v>
      </c>
      <c r="I346" s="22"/>
      <c r="J346" s="23"/>
      <c r="K346" s="11">
        <f>($K$3*(IF(I346=1,5,IF(I346=2,3,IF(I346=3,1.8,IF(I346=5,1.08,IF(I346=9,0.75,IF(I346=17,0.53,IF(I346=33,0.37,IF(I346&gt;=65,0.26,0))))))))))+(J346*1*$K$3)</f>
        <v>0</v>
      </c>
      <c r="L346" s="38"/>
      <c r="M346" s="39"/>
      <c r="N346" s="40">
        <f>($K$3*(IF(L346=1,5,IF(L346=2,3,IF(L346=3,1.8,IF(L346=5,1.08,IF(L346=9,0.75,IF(L346=17,0.53,IF(L346=33,0.37,IF(L346&gt;=65,0.26,0))))))))))+(M346*1*$K$3)</f>
        <v>0</v>
      </c>
      <c r="O346" s="22"/>
      <c r="P346" s="23"/>
      <c r="Q346" s="11">
        <f>($Q$3*(IF(O346=1,5,IF(O346=2,3,IF(O346=3,1.8,IF(O346=5,1.08,IF(O346=9,0.75,IF(O346=17,0.53,IF(O346=33,0.37,IF(O346&gt;=65,0.26,0))))))))))+(P346*1*$Q$3)</f>
        <v>0</v>
      </c>
      <c r="R346" s="38"/>
      <c r="S346" s="39"/>
      <c r="T346" s="40">
        <f>($T$3*(IF(R346=1,5,IF(R346=2,3,IF(R346=3,1.8,IF(R346=5,1.08,IF(R346=9,0.75,IF(R346=17,0.53,IF(R346=33,0.37,IF(R346&gt;=65,0.26,0))))))))))+(S346*1*$T$3)</f>
        <v>0</v>
      </c>
      <c r="U346" s="27">
        <f>H346+K346+N346+Q346+T346</f>
        <v>0.21600000000000003</v>
      </c>
    </row>
    <row r="347" spans="1:21" x14ac:dyDescent="0.15">
      <c r="A347" s="15">
        <v>343</v>
      </c>
      <c r="B347" s="16" t="s">
        <v>145</v>
      </c>
      <c r="C347" s="16" t="s">
        <v>19</v>
      </c>
      <c r="D347" s="28"/>
      <c r="E347" s="17">
        <v>-30</v>
      </c>
      <c r="F347" s="46"/>
      <c r="G347" s="30" t="s">
        <v>6</v>
      </c>
      <c r="H347" s="27">
        <v>0.21600000000000003</v>
      </c>
      <c r="I347" s="22"/>
      <c r="J347" s="23"/>
      <c r="K347" s="11">
        <f>($K$3*(IF(I347=1,5,IF(I347=2,3,IF(I347=3,1.8,IF(I347=5,1.08,IF(I347=9,0.75,IF(I347=17,0.53,IF(I347=33,0.37,IF(I347&gt;=65,0.26,0))))))))))+(J347*1*$K$3)</f>
        <v>0</v>
      </c>
      <c r="L347" s="38"/>
      <c r="M347" s="39"/>
      <c r="N347" s="40">
        <f>($K$3*(IF(L347=1,5,IF(L347=2,3,IF(L347=3,1.8,IF(L347=5,1.08,IF(L347=9,0.75,IF(L347=17,0.53,IF(L347=33,0.37,IF(L347&gt;=65,0.26,0))))))))))+(M347*1*$K$3)</f>
        <v>0</v>
      </c>
      <c r="O347" s="22"/>
      <c r="P347" s="23"/>
      <c r="Q347" s="11">
        <f>($Q$3*(IF(O347=1,5,IF(O347=2,3,IF(O347=3,1.8,IF(O347=5,1.08,IF(O347=9,0.75,IF(O347=17,0.53,IF(O347=33,0.37,IF(O347&gt;=65,0.26,0))))))))))+(P347*1*$Q$3)</f>
        <v>0</v>
      </c>
      <c r="R347" s="38"/>
      <c r="S347" s="39"/>
      <c r="T347" s="40">
        <f>($T$3*(IF(R347=1,5,IF(R347=2,3,IF(R347=3,1.8,IF(R347=5,1.08,IF(R347=9,0.75,IF(R347=17,0.53,IF(R347=33,0.37,IF(R347&gt;=65,0.26,0))))))))))+(S347*1*$T$3)</f>
        <v>0</v>
      </c>
      <c r="U347" s="27">
        <f>H347+K347+N347+Q347+T347</f>
        <v>0.21600000000000003</v>
      </c>
    </row>
    <row r="348" spans="1:21" x14ac:dyDescent="0.15">
      <c r="A348" s="15">
        <v>344</v>
      </c>
      <c r="B348" s="16" t="s">
        <v>136</v>
      </c>
      <c r="C348" s="16" t="s">
        <v>22</v>
      </c>
      <c r="D348" s="28">
        <v>2008</v>
      </c>
      <c r="E348" s="17">
        <v>-30</v>
      </c>
      <c r="F348" s="46"/>
      <c r="G348" s="17" t="s">
        <v>5</v>
      </c>
      <c r="H348" s="27">
        <v>0.21600000000000003</v>
      </c>
      <c r="I348" s="22"/>
      <c r="J348" s="23"/>
      <c r="K348" s="11">
        <f>($K$3*(IF(I348=1,5,IF(I348=2,3,IF(I348=3,1.8,IF(I348=5,1.08,IF(I348=9,0.75,IF(I348=17,0.53,IF(I348=33,0.37,IF(I348&gt;=65,0.26,0))))))))))+(J348*1*$K$3)</f>
        <v>0</v>
      </c>
      <c r="L348" s="38"/>
      <c r="M348" s="39"/>
      <c r="N348" s="40">
        <f>($K$3*(IF(L348=1,5,IF(L348=2,3,IF(L348=3,1.8,IF(L348=5,1.08,IF(L348=9,0.75,IF(L348=17,0.53,IF(L348=33,0.37,IF(L348&gt;=65,0.26,0))))))))))+(M348*1*$K$3)</f>
        <v>0</v>
      </c>
      <c r="O348" s="22"/>
      <c r="P348" s="23"/>
      <c r="Q348" s="11">
        <f>($Q$3*(IF(O348=1,5,IF(O348=2,3,IF(O348=3,1.8,IF(O348=5,1.08,IF(O348=9,0.75,IF(O348=17,0.53,IF(O348=33,0.37,IF(O348&gt;=65,0.26,0))))))))))+(P348*1*$Q$3)</f>
        <v>0</v>
      </c>
      <c r="R348" s="38"/>
      <c r="S348" s="39"/>
      <c r="T348" s="40">
        <f>($T$3*(IF(R348=1,5,IF(R348=2,3,IF(R348=3,1.8,IF(R348=5,1.08,IF(R348=9,0.75,IF(R348=17,0.53,IF(R348=33,0.37,IF(R348&gt;=65,0.26,0))))))))))+(S348*1*$T$3)</f>
        <v>0</v>
      </c>
      <c r="U348" s="27">
        <f>H348+K348+N348+Q348+T348</f>
        <v>0.21600000000000003</v>
      </c>
    </row>
    <row r="349" spans="1:21" x14ac:dyDescent="0.15">
      <c r="A349" s="15">
        <v>345</v>
      </c>
      <c r="B349" s="16" t="s">
        <v>147</v>
      </c>
      <c r="C349" s="16" t="s">
        <v>24</v>
      </c>
      <c r="D349" s="28">
        <v>2008</v>
      </c>
      <c r="E349" s="17">
        <v>-30</v>
      </c>
      <c r="F349" s="46"/>
      <c r="G349" s="30" t="s">
        <v>6</v>
      </c>
      <c r="H349" s="27">
        <v>0.21600000000000003</v>
      </c>
      <c r="I349" s="22"/>
      <c r="J349" s="23"/>
      <c r="K349" s="11">
        <f>($K$3*(IF(I349=1,5,IF(I349=2,3,IF(I349=3,1.8,IF(I349=5,1.08,IF(I349=9,0.75,IF(I349=17,0.53,IF(I349=33,0.37,IF(I349&gt;=65,0.26,0))))))))))+(J349*1*$K$3)</f>
        <v>0</v>
      </c>
      <c r="L349" s="38"/>
      <c r="M349" s="39"/>
      <c r="N349" s="40">
        <f>($K$3*(IF(L349=1,5,IF(L349=2,3,IF(L349=3,1.8,IF(L349=5,1.08,IF(L349=9,0.75,IF(L349=17,0.53,IF(L349=33,0.37,IF(L349&gt;=65,0.26,0))))))))))+(M349*1*$K$3)</f>
        <v>0</v>
      </c>
      <c r="O349" s="22"/>
      <c r="P349" s="23"/>
      <c r="Q349" s="11">
        <f>($Q$3*(IF(O349=1,5,IF(O349=2,3,IF(O349=3,1.8,IF(O349=5,1.08,IF(O349=9,0.75,IF(O349=17,0.53,IF(O349=33,0.37,IF(O349&gt;=65,0.26,0))))))))))+(P349*1*$Q$3)</f>
        <v>0</v>
      </c>
      <c r="R349" s="38"/>
      <c r="S349" s="39"/>
      <c r="T349" s="40">
        <f>($T$3*(IF(R349=1,5,IF(R349=2,3,IF(R349=3,1.8,IF(R349=5,1.08,IF(R349=9,0.75,IF(R349=17,0.53,IF(R349=33,0.37,IF(R349&gt;=65,0.26,0))))))))))+(S349*1*$T$3)</f>
        <v>0</v>
      </c>
      <c r="U349" s="27">
        <f>H349+K349+N349+Q349+T349</f>
        <v>0.21600000000000003</v>
      </c>
    </row>
    <row r="350" spans="1:21" x14ac:dyDescent="0.15">
      <c r="A350" s="15">
        <v>346</v>
      </c>
      <c r="B350" s="16" t="s">
        <v>292</v>
      </c>
      <c r="C350" s="16" t="s">
        <v>62</v>
      </c>
      <c r="D350" s="28"/>
      <c r="E350" s="17">
        <v>-40</v>
      </c>
      <c r="F350" s="46"/>
      <c r="G350" s="17" t="s">
        <v>6</v>
      </c>
      <c r="H350" s="27">
        <v>0.21600000000000003</v>
      </c>
      <c r="I350" s="22"/>
      <c r="J350" s="23"/>
      <c r="K350" s="11">
        <f>($K$3*(IF(I350=1,5,IF(I350=2,3,IF(I350=3,1.8,IF(I350=5,1.08,IF(I350=9,0.75,IF(I350=17,0.53,IF(I350=33,0.37,IF(I350&gt;=65,0.26,0))))))))))+(J350*1*$K$3)</f>
        <v>0</v>
      </c>
      <c r="L350" s="38"/>
      <c r="M350" s="39"/>
      <c r="N350" s="40">
        <f>($K$3*(IF(L350=1,5,IF(L350=2,3,IF(L350=3,1.8,IF(L350=5,1.08,IF(L350=9,0.75,IF(L350=17,0.53,IF(L350=33,0.37,IF(L350&gt;=65,0.26,0))))))))))+(M350*1*$K$3)</f>
        <v>0</v>
      </c>
      <c r="O350" s="22"/>
      <c r="P350" s="23"/>
      <c r="Q350" s="11">
        <f>($Q$3*(IF(O350=1,5,IF(O350=2,3,IF(O350=3,1.8,IF(O350=5,1.08,IF(O350=9,0.75,IF(O350=17,0.53,IF(O350=33,0.37,IF(O350&gt;=65,0.26,0))))))))))+(P350*1*$Q$3)</f>
        <v>0</v>
      </c>
      <c r="R350" s="38"/>
      <c r="S350" s="39"/>
      <c r="T350" s="40">
        <f>($T$3*(IF(R350=1,5,IF(R350=2,3,IF(R350=3,1.8,IF(R350=5,1.08,IF(R350=9,0.75,IF(R350=17,0.53,IF(R350=33,0.37,IF(R350&gt;=65,0.26,0))))))))))+(S350*1*$T$3)</f>
        <v>0</v>
      </c>
      <c r="U350" s="27">
        <f>H350+K350+N350+Q350+T350</f>
        <v>0.21600000000000003</v>
      </c>
    </row>
    <row r="351" spans="1:21" x14ac:dyDescent="0.15">
      <c r="A351" s="15">
        <v>347</v>
      </c>
      <c r="B351" s="16" t="s">
        <v>101</v>
      </c>
      <c r="C351" s="16" t="s">
        <v>0</v>
      </c>
      <c r="D351" s="28"/>
      <c r="E351" s="17">
        <v>-36</v>
      </c>
      <c r="F351" s="46"/>
      <c r="G351" s="17" t="s">
        <v>6</v>
      </c>
      <c r="H351" s="27">
        <v>0.21600000000000003</v>
      </c>
      <c r="I351" s="22"/>
      <c r="J351" s="23"/>
      <c r="K351" s="11">
        <f>($K$3*(IF(I351=1,5,IF(I351=2,3,IF(I351=3,1.8,IF(I351=5,1.08,IF(I351=9,0.75,IF(I351=17,0.53,IF(I351=33,0.37,IF(I351&gt;=65,0.26,0))))))))))+(J351*1*$K$3)</f>
        <v>0</v>
      </c>
      <c r="L351" s="38"/>
      <c r="M351" s="39"/>
      <c r="N351" s="40">
        <f>($K$3*(IF(L351=1,5,IF(L351=2,3,IF(L351=3,1.8,IF(L351=5,1.08,IF(L351=9,0.75,IF(L351=17,0.53,IF(L351=33,0.37,IF(L351&gt;=65,0.26,0))))))))))+(M351*1*$K$3)</f>
        <v>0</v>
      </c>
      <c r="O351" s="22"/>
      <c r="P351" s="23"/>
      <c r="Q351" s="11">
        <f>($Q$3*(IF(O351=1,5,IF(O351=2,3,IF(O351=3,1.8,IF(O351=5,1.08,IF(O351=9,0.75,IF(O351=17,0.53,IF(O351=33,0.37,IF(O351&gt;=65,0.26,0))))))))))+(P351*1*$Q$3)</f>
        <v>0</v>
      </c>
      <c r="R351" s="38"/>
      <c r="S351" s="39"/>
      <c r="T351" s="40">
        <f>($T$3*(IF(R351=1,5,IF(R351=2,3,IF(R351=3,1.8,IF(R351=5,1.08,IF(R351=9,0.75,IF(R351=17,0.53,IF(R351=33,0.37,IF(R351&gt;=65,0.26,0))))))))))+(S351*1*$T$3)</f>
        <v>0</v>
      </c>
      <c r="U351" s="27">
        <f>H351+K351+N351+Q351+T351</f>
        <v>0.21600000000000003</v>
      </c>
    </row>
    <row r="352" spans="1:21" x14ac:dyDescent="0.15">
      <c r="A352" s="15">
        <v>348</v>
      </c>
      <c r="B352" s="16" t="s">
        <v>75</v>
      </c>
      <c r="C352" s="16" t="s">
        <v>29</v>
      </c>
      <c r="D352" s="28">
        <v>2008</v>
      </c>
      <c r="E352" s="17">
        <v>-27</v>
      </c>
      <c r="F352" s="46"/>
      <c r="G352" s="17" t="s">
        <v>5</v>
      </c>
      <c r="H352" s="27">
        <v>0.21600000000000003</v>
      </c>
      <c r="I352" s="22"/>
      <c r="J352" s="23"/>
      <c r="K352" s="11">
        <f>($K$3*(IF(I352=1,5,IF(I352=2,3,IF(I352=3,1.8,IF(I352=5,1.08,IF(I352=9,0.75,IF(I352=17,0.53,IF(I352=33,0.37,IF(I352&gt;=65,0.26,0))))))))))+(J352*1*$K$3)</f>
        <v>0</v>
      </c>
      <c r="L352" s="38"/>
      <c r="M352" s="39"/>
      <c r="N352" s="40">
        <f>($K$3*(IF(L352=1,5,IF(L352=2,3,IF(L352=3,1.8,IF(L352=5,1.08,IF(L352=9,0.75,IF(L352=17,0.53,IF(L352=33,0.37,IF(L352&gt;=65,0.26,0))))))))))+(M352*1*$K$3)</f>
        <v>0</v>
      </c>
      <c r="O352" s="22"/>
      <c r="P352" s="23"/>
      <c r="Q352" s="11">
        <f>($Q$3*(IF(O352=1,5,IF(O352=2,3,IF(O352=3,1.8,IF(O352=5,1.08,IF(O352=9,0.75,IF(O352=17,0.53,IF(O352=33,0.37,IF(O352&gt;=65,0.26,0))))))))))+(P352*1*$Q$3)</f>
        <v>0</v>
      </c>
      <c r="R352" s="38"/>
      <c r="S352" s="39"/>
      <c r="T352" s="40">
        <f>($T$3*(IF(R352=1,5,IF(R352=2,3,IF(R352=3,1.8,IF(R352=5,1.08,IF(R352=9,0.75,IF(R352=17,0.53,IF(R352=33,0.37,IF(R352&gt;=65,0.26,0))))))))))+(S352*1*$T$3)</f>
        <v>0</v>
      </c>
      <c r="U352" s="27">
        <f>H352+K352+N352+Q352+T352</f>
        <v>0.21600000000000003</v>
      </c>
    </row>
    <row r="353" spans="1:21" x14ac:dyDescent="0.15">
      <c r="A353" s="15">
        <v>349</v>
      </c>
      <c r="B353" s="16" t="s">
        <v>150</v>
      </c>
      <c r="C353" s="16" t="s">
        <v>38</v>
      </c>
      <c r="D353" s="28">
        <v>2008</v>
      </c>
      <c r="E353" s="17">
        <v>-27</v>
      </c>
      <c r="F353" s="46"/>
      <c r="G353" s="30" t="s">
        <v>6</v>
      </c>
      <c r="H353" s="27">
        <v>0.21600000000000003</v>
      </c>
      <c r="I353" s="22"/>
      <c r="J353" s="23"/>
      <c r="K353" s="11">
        <f>($K$3*(IF(I353=1,5,IF(I353=2,3,IF(I353=3,1.8,IF(I353=5,1.08,IF(I353=9,0.75,IF(I353=17,0.53,IF(I353=33,0.37,IF(I353&gt;=65,0.26,0))))))))))+(J353*1*$K$3)</f>
        <v>0</v>
      </c>
      <c r="L353" s="38"/>
      <c r="M353" s="39"/>
      <c r="N353" s="40">
        <f>($K$3*(IF(L353=1,5,IF(L353=2,3,IF(L353=3,1.8,IF(L353=5,1.08,IF(L353=9,0.75,IF(L353=17,0.53,IF(L353=33,0.37,IF(L353&gt;=65,0.26,0))))))))))+(M353*1*$K$3)</f>
        <v>0</v>
      </c>
      <c r="O353" s="22"/>
      <c r="P353" s="23"/>
      <c r="Q353" s="11">
        <f>($Q$3*(IF(O353=1,5,IF(O353=2,3,IF(O353=3,1.8,IF(O353=5,1.08,IF(O353=9,0.75,IF(O353=17,0.53,IF(O353=33,0.37,IF(O353&gt;=65,0.26,0))))))))))+(P353*1*$Q$3)</f>
        <v>0</v>
      </c>
      <c r="R353" s="38"/>
      <c r="S353" s="39"/>
      <c r="T353" s="40">
        <f>($T$3*(IF(R353=1,5,IF(R353=2,3,IF(R353=3,1.8,IF(R353=5,1.08,IF(R353=9,0.75,IF(R353=17,0.53,IF(R353=33,0.37,IF(R353&gt;=65,0.26,0))))))))))+(S353*1*$T$3)</f>
        <v>0</v>
      </c>
      <c r="U353" s="27">
        <f>H353+K353+N353+Q353+T353</f>
        <v>0.21600000000000003</v>
      </c>
    </row>
    <row r="354" spans="1:21" x14ac:dyDescent="0.15">
      <c r="A354" s="15">
        <v>350</v>
      </c>
      <c r="B354" s="16" t="s">
        <v>199</v>
      </c>
      <c r="C354" s="16" t="s">
        <v>47</v>
      </c>
      <c r="D354" s="28"/>
      <c r="E354" s="17">
        <v>-33</v>
      </c>
      <c r="F354" s="46"/>
      <c r="G354" s="17" t="s">
        <v>5</v>
      </c>
      <c r="H354" s="27">
        <v>0.20800000000000002</v>
      </c>
      <c r="I354" s="22"/>
      <c r="J354" s="23"/>
      <c r="K354" s="11">
        <f>($K$3*(IF(I354=1,5,IF(I354=2,3,IF(I354=3,1.8,IF(I354=5,1.08,IF(I354=9,0.75,IF(I354=17,0.53,IF(I354=33,0.37,IF(I354&gt;=65,0.26,0))))))))))+(J354*1*$K$3)</f>
        <v>0</v>
      </c>
      <c r="L354" s="38"/>
      <c r="M354" s="39"/>
      <c r="N354" s="40">
        <f>($K$3*(IF(L354=1,5,IF(L354=2,3,IF(L354=3,1.8,IF(L354=5,1.08,IF(L354=9,0.75,IF(L354=17,0.53,IF(L354=33,0.37,IF(L354&gt;=65,0.26,0))))))))))+(M354*1*$K$3)</f>
        <v>0</v>
      </c>
      <c r="O354" s="22"/>
      <c r="P354" s="23"/>
      <c r="Q354" s="11">
        <f>($Q$3*(IF(O354=1,5,IF(O354=2,3,IF(O354=3,1.8,IF(O354=5,1.08,IF(O354=9,0.75,IF(O354=17,0.53,IF(O354=33,0.37,IF(O354&gt;=65,0.26,0))))))))))+(P354*1*$Q$3)</f>
        <v>0</v>
      </c>
      <c r="R354" s="38"/>
      <c r="S354" s="39"/>
      <c r="T354" s="40">
        <f>($T$3*(IF(R354=1,5,IF(R354=2,3,IF(R354=3,1.8,IF(R354=5,1.08,IF(R354=9,0.75,IF(R354=17,0.53,IF(R354=33,0.37,IF(R354&gt;=65,0.26,0))))))))))+(S354*1*$T$3)</f>
        <v>0</v>
      </c>
      <c r="U354" s="27">
        <f>H354+K354+N354+Q354+T354</f>
        <v>0.20800000000000002</v>
      </c>
    </row>
    <row r="355" spans="1:21" ht="13" customHeight="1" x14ac:dyDescent="0.15">
      <c r="A355" s="15">
        <v>351</v>
      </c>
      <c r="B355" s="16" t="s">
        <v>188</v>
      </c>
      <c r="C355" s="16" t="s">
        <v>48</v>
      </c>
      <c r="D355" s="28"/>
      <c r="E355" s="17">
        <v>-36</v>
      </c>
      <c r="F355" s="46"/>
      <c r="G355" s="17" t="s">
        <v>5</v>
      </c>
      <c r="H355" s="27">
        <v>0.20800000000000002</v>
      </c>
      <c r="I355" s="22"/>
      <c r="J355" s="23"/>
      <c r="K355" s="11">
        <f>($K$3*(IF(I355=1,5,IF(I355=2,3,IF(I355=3,1.8,IF(I355=5,1.08,IF(I355=9,0.75,IF(I355=17,0.53,IF(I355=33,0.37,IF(I355&gt;=65,0.26,0))))))))))+(J355*1*$K$3)</f>
        <v>0</v>
      </c>
      <c r="L355" s="38"/>
      <c r="M355" s="39"/>
      <c r="N355" s="40">
        <f>($K$3*(IF(L355=1,5,IF(L355=2,3,IF(L355=3,1.8,IF(L355=5,1.08,IF(L355=9,0.75,IF(L355=17,0.53,IF(L355=33,0.37,IF(L355&gt;=65,0.26,0))))))))))+(M355*1*$K$3)</f>
        <v>0</v>
      </c>
      <c r="O355" s="22"/>
      <c r="P355" s="23"/>
      <c r="Q355" s="11">
        <f>($Q$3*(IF(O355=1,5,IF(O355=2,3,IF(O355=3,1.8,IF(O355=5,1.08,IF(O355=9,0.75,IF(O355=17,0.53,IF(O355=33,0.37,IF(O355&gt;=65,0.26,0))))))))))+(P355*1*$Q$3)</f>
        <v>0</v>
      </c>
      <c r="R355" s="38"/>
      <c r="S355" s="39"/>
      <c r="T355" s="40">
        <f>($T$3*(IF(R355=1,5,IF(R355=2,3,IF(R355=3,1.8,IF(R355=5,1.08,IF(R355=9,0.75,IF(R355=17,0.53,IF(R355=33,0.37,IF(R355&gt;=65,0.26,0))))))))))+(S355*1*$T$3)</f>
        <v>0</v>
      </c>
      <c r="U355" s="27">
        <f>H355+K355+N355+Q355+T355</f>
        <v>0.20800000000000002</v>
      </c>
    </row>
    <row r="356" spans="1:21" ht="13" customHeight="1" x14ac:dyDescent="0.15">
      <c r="A356" s="15">
        <v>352</v>
      </c>
      <c r="B356" s="16" t="s">
        <v>170</v>
      </c>
      <c r="C356" s="16" t="s">
        <v>42</v>
      </c>
      <c r="D356" s="28"/>
      <c r="E356" s="17">
        <v>-40</v>
      </c>
      <c r="F356" s="46"/>
      <c r="G356" s="17" t="s">
        <v>5</v>
      </c>
      <c r="H356" s="27">
        <v>0.20800000000000002</v>
      </c>
      <c r="I356" s="22"/>
      <c r="J356" s="23"/>
      <c r="K356" s="11">
        <f>($K$3*(IF(I356=1,5,IF(I356=2,3,IF(I356=3,1.8,IF(I356=5,1.08,IF(I356=9,0.75,IF(I356=17,0.53,IF(I356=33,0.37,IF(I356&gt;=65,0.26,0))))))))))+(J356*1*$K$3)</f>
        <v>0</v>
      </c>
      <c r="L356" s="38"/>
      <c r="M356" s="39"/>
      <c r="N356" s="40">
        <f>($K$3*(IF(L356=1,5,IF(L356=2,3,IF(L356=3,1.8,IF(L356=5,1.08,IF(L356=9,0.75,IF(L356=17,0.53,IF(L356=33,0.37,IF(L356&gt;=65,0.26,0))))))))))+(M356*1*$K$3)</f>
        <v>0</v>
      </c>
      <c r="O356" s="22"/>
      <c r="P356" s="23"/>
      <c r="Q356" s="11">
        <f>($Q$3*(IF(O356=1,5,IF(O356=2,3,IF(O356=3,1.8,IF(O356=5,1.08,IF(O356=9,0.75,IF(O356=17,0.53,IF(O356=33,0.37,IF(O356&gt;=65,0.26,0))))))))))+(P356*1*$Q$3)</f>
        <v>0</v>
      </c>
      <c r="R356" s="38"/>
      <c r="S356" s="39"/>
      <c r="T356" s="40">
        <f>($T$3*(IF(R356=1,5,IF(R356=2,3,IF(R356=3,1.8,IF(R356=5,1.08,IF(R356=9,0.75,IF(R356=17,0.53,IF(R356=33,0.37,IF(R356&gt;=65,0.26,0))))))))))+(S356*1*$T$3)</f>
        <v>0</v>
      </c>
      <c r="U356" s="27">
        <f>H356+K356+N356+Q356+T356</f>
        <v>0.20800000000000002</v>
      </c>
    </row>
    <row r="357" spans="1:21" ht="13" customHeight="1" x14ac:dyDescent="0.15">
      <c r="A357" s="15">
        <v>353</v>
      </c>
      <c r="B357" s="16" t="s">
        <v>234</v>
      </c>
      <c r="C357" s="16" t="s">
        <v>12</v>
      </c>
      <c r="D357" s="28"/>
      <c r="E357" s="17">
        <v>-36</v>
      </c>
      <c r="F357" s="46"/>
      <c r="G357" s="17" t="s">
        <v>5</v>
      </c>
      <c r="H357" s="27">
        <v>0.20800000000000002</v>
      </c>
      <c r="I357" s="22"/>
      <c r="J357" s="23"/>
      <c r="K357" s="11">
        <f>($K$3*(IF(I357=1,5,IF(I357=2,3,IF(I357=3,1.8,IF(I357=5,1.08,IF(I357=9,0.75,IF(I357=17,0.53,IF(I357=33,0.37,IF(I357&gt;=65,0.26,0))))))))))+(J357*1*$K$3)</f>
        <v>0</v>
      </c>
      <c r="L357" s="38"/>
      <c r="M357" s="39"/>
      <c r="N357" s="40">
        <f>($K$3*(IF(L357=1,5,IF(L357=2,3,IF(L357=3,1.8,IF(L357=5,1.08,IF(L357=9,0.75,IF(L357=17,0.53,IF(L357=33,0.37,IF(L357&gt;=65,0.26,0))))))))))+(M357*1*$K$3)</f>
        <v>0</v>
      </c>
      <c r="O357" s="22"/>
      <c r="P357" s="23"/>
      <c r="Q357" s="11">
        <f>($Q$3*(IF(O357=1,5,IF(O357=2,3,IF(O357=3,1.8,IF(O357=5,1.08,IF(O357=9,0.75,IF(O357=17,0.53,IF(O357=33,0.37,IF(O357&gt;=65,0.26,0))))))))))+(P357*1*$Q$3)</f>
        <v>0</v>
      </c>
      <c r="R357" s="38"/>
      <c r="S357" s="39"/>
      <c r="T357" s="40">
        <f>($T$3*(IF(R357=1,5,IF(R357=2,3,IF(R357=3,1.8,IF(R357=5,1.08,IF(R357=9,0.75,IF(R357=17,0.53,IF(R357=33,0.37,IF(R357&gt;=65,0.26,0))))))))))+(S357*1*$T$3)</f>
        <v>0</v>
      </c>
      <c r="U357" s="27">
        <f>H357+K357+N357+Q357+T357</f>
        <v>0.20800000000000002</v>
      </c>
    </row>
    <row r="358" spans="1:21" ht="13" customHeight="1" x14ac:dyDescent="0.15">
      <c r="A358" s="15">
        <v>354</v>
      </c>
      <c r="B358" s="16" t="s">
        <v>212</v>
      </c>
      <c r="C358" s="16" t="s">
        <v>159</v>
      </c>
      <c r="D358" s="28"/>
      <c r="E358" s="17">
        <v>-40</v>
      </c>
      <c r="F358" s="46"/>
      <c r="G358" s="17" t="s">
        <v>6</v>
      </c>
      <c r="H358" s="27">
        <v>0.20800000000000002</v>
      </c>
      <c r="I358" s="22"/>
      <c r="J358" s="23"/>
      <c r="K358" s="11">
        <f>($K$3*(IF(I358=1,5,IF(I358=2,3,IF(I358=3,1.8,IF(I358=5,1.08,IF(I358=9,0.75,IF(I358=17,0.53,IF(I358=33,0.37,IF(I358&gt;=65,0.26,0))))))))))+(J358*1*$K$3)</f>
        <v>0</v>
      </c>
      <c r="L358" s="38"/>
      <c r="M358" s="39"/>
      <c r="N358" s="40">
        <f>($K$3*(IF(L358=1,5,IF(L358=2,3,IF(L358=3,1.8,IF(L358=5,1.08,IF(L358=9,0.75,IF(L358=17,0.53,IF(L358=33,0.37,IF(L358&gt;=65,0.26,0))))))))))+(M358*1*$K$3)</f>
        <v>0</v>
      </c>
      <c r="O358" s="22"/>
      <c r="P358" s="23"/>
      <c r="Q358" s="11">
        <f>($Q$3*(IF(O358=1,5,IF(O358=2,3,IF(O358=3,1.8,IF(O358=5,1.08,IF(O358=9,0.75,IF(O358=17,0.53,IF(O358=33,0.37,IF(O358&gt;=65,0.26,0))))))))))+(P358*1*$Q$3)</f>
        <v>0</v>
      </c>
      <c r="R358" s="38"/>
      <c r="S358" s="39"/>
      <c r="T358" s="40">
        <f>($T$3*(IF(R358=1,5,IF(R358=2,3,IF(R358=3,1.8,IF(R358=5,1.08,IF(R358=9,0.75,IF(R358=17,0.53,IF(R358=33,0.37,IF(R358&gt;=65,0.26,0))))))))))+(S358*1*$T$3)</f>
        <v>0</v>
      </c>
      <c r="U358" s="27">
        <f>H358+K358+N358+Q358+T358</f>
        <v>0.20800000000000002</v>
      </c>
    </row>
    <row r="359" spans="1:21" ht="13" customHeight="1" x14ac:dyDescent="0.15">
      <c r="A359" s="15">
        <v>355</v>
      </c>
      <c r="B359" s="16" t="s">
        <v>125</v>
      </c>
      <c r="C359" s="16" t="s">
        <v>23</v>
      </c>
      <c r="D359" s="28"/>
      <c r="E359" s="17">
        <v>-33</v>
      </c>
      <c r="F359" s="46"/>
      <c r="G359" s="30" t="s">
        <v>5</v>
      </c>
      <c r="H359" s="27">
        <v>0.20300000000000004</v>
      </c>
      <c r="I359" s="22"/>
      <c r="J359" s="23"/>
      <c r="K359" s="11">
        <f>($K$3*(IF(I359=1,5,IF(I359=2,3,IF(I359=3,1.8,IF(I359=5,1.08,IF(I359=9,0.75,IF(I359=17,0.53,IF(I359=33,0.37,IF(I359&gt;=65,0.26,0))))))))))+(J359*1*$K$3)</f>
        <v>0</v>
      </c>
      <c r="L359" s="38"/>
      <c r="M359" s="39"/>
      <c r="N359" s="40">
        <f>($K$3*(IF(L359=1,5,IF(L359=2,3,IF(L359=3,1.8,IF(L359=5,1.08,IF(L359=9,0.75,IF(L359=17,0.53,IF(L359=33,0.37,IF(L359&gt;=65,0.26,0))))))))))+(M359*1*$K$3)</f>
        <v>0</v>
      </c>
      <c r="O359" s="22"/>
      <c r="P359" s="23"/>
      <c r="Q359" s="11">
        <f>($Q$3*(IF(O359=1,5,IF(O359=2,3,IF(O359=3,1.8,IF(O359=5,1.08,IF(O359=9,0.75,IF(O359=17,0.53,IF(O359=33,0.37,IF(O359&gt;=65,0.26,0))))))))))+(P359*1*$Q$3)</f>
        <v>0</v>
      </c>
      <c r="R359" s="38"/>
      <c r="S359" s="39"/>
      <c r="T359" s="40">
        <f>($T$3*(IF(R359=1,5,IF(R359=2,3,IF(R359=3,1.8,IF(R359=5,1.08,IF(R359=9,0.75,IF(R359=17,0.53,IF(R359=33,0.37,IF(R359&gt;=65,0.26,0))))))))))+(S359*1*$T$3)</f>
        <v>0</v>
      </c>
      <c r="U359" s="27">
        <f>H359+K359+N359+Q359+T359</f>
        <v>0.20300000000000004</v>
      </c>
    </row>
    <row r="360" spans="1:21" ht="13" customHeight="1" x14ac:dyDescent="0.15">
      <c r="A360" s="15">
        <v>356</v>
      </c>
      <c r="B360" s="16" t="s">
        <v>124</v>
      </c>
      <c r="C360" s="16" t="s">
        <v>34</v>
      </c>
      <c r="D360" s="28"/>
      <c r="E360" s="17">
        <v>-33</v>
      </c>
      <c r="F360" s="46"/>
      <c r="G360" s="30" t="s">
        <v>5</v>
      </c>
      <c r="H360" s="27">
        <v>0.20300000000000004</v>
      </c>
      <c r="I360" s="22"/>
      <c r="J360" s="23"/>
      <c r="K360" s="11">
        <f>($K$3*(IF(I360=1,5,IF(I360=2,3,IF(I360=3,1.8,IF(I360=5,1.08,IF(I360=9,0.75,IF(I360=17,0.53,IF(I360=33,0.37,IF(I360&gt;=65,0.26,0))))))))))+(J360*1*$K$3)</f>
        <v>0</v>
      </c>
      <c r="L360" s="38"/>
      <c r="M360" s="39"/>
      <c r="N360" s="40">
        <f>($K$3*(IF(L360=1,5,IF(L360=2,3,IF(L360=3,1.8,IF(L360=5,1.08,IF(L360=9,0.75,IF(L360=17,0.53,IF(L360=33,0.37,IF(L360&gt;=65,0.26,0))))))))))+(M360*1*$K$3)</f>
        <v>0</v>
      </c>
      <c r="O360" s="22"/>
      <c r="P360" s="23"/>
      <c r="Q360" s="11">
        <f>($Q$3*(IF(O360=1,5,IF(O360=2,3,IF(O360=3,1.8,IF(O360=5,1.08,IF(O360=9,0.75,IF(O360=17,0.53,IF(O360=33,0.37,IF(O360&gt;=65,0.26,0))))))))))+(P360*1*$Q$3)</f>
        <v>0</v>
      </c>
      <c r="R360" s="38"/>
      <c r="S360" s="39"/>
      <c r="T360" s="40">
        <f>($T$3*(IF(R360=1,5,IF(R360=2,3,IF(R360=3,1.8,IF(R360=5,1.08,IF(R360=9,0.75,IF(R360=17,0.53,IF(R360=33,0.37,IF(R360&gt;=65,0.26,0))))))))))+(S360*1*$T$3)</f>
        <v>0</v>
      </c>
      <c r="U360" s="27">
        <f>H360+K360+N360+Q360+T360</f>
        <v>0.20300000000000004</v>
      </c>
    </row>
    <row r="361" spans="1:21" ht="13" customHeight="1" x14ac:dyDescent="0.15">
      <c r="A361" s="15">
        <v>357</v>
      </c>
      <c r="B361" s="16" t="s">
        <v>245</v>
      </c>
      <c r="C361" s="16" t="s">
        <v>235</v>
      </c>
      <c r="D361" s="28"/>
      <c r="E361" s="17">
        <v>-30</v>
      </c>
      <c r="F361" s="46"/>
      <c r="G361" s="30" t="s">
        <v>5</v>
      </c>
      <c r="H361" s="27">
        <v>0.18300000000000002</v>
      </c>
      <c r="I361" s="22"/>
      <c r="J361" s="23"/>
      <c r="K361" s="11">
        <f>($K$3*(IF(I361=1,5,IF(I361=2,3,IF(I361=3,1.8,IF(I361=5,1.08,IF(I361=9,0.75,IF(I361=17,0.53,IF(I361=33,0.37,IF(I361&gt;=65,0.26,0))))))))))+(J361*1*$K$3)</f>
        <v>0</v>
      </c>
      <c r="L361" s="38"/>
      <c r="M361" s="39"/>
      <c r="N361" s="40">
        <f>($K$3*(IF(L361=1,5,IF(L361=2,3,IF(L361=3,1.8,IF(L361=5,1.08,IF(L361=9,0.75,IF(L361=17,0.53,IF(L361=33,0.37,IF(L361&gt;=65,0.26,0))))))))))+(M361*1*$K$3)</f>
        <v>0</v>
      </c>
      <c r="O361" s="22"/>
      <c r="P361" s="23"/>
      <c r="Q361" s="11">
        <f>($Q$3*(IF(O361=1,5,IF(O361=2,3,IF(O361=3,1.8,IF(O361=5,1.08,IF(O361=9,0.75,IF(O361=17,0.53,IF(O361=33,0.37,IF(O361&gt;=65,0.26,0))))))))))+(P361*1*$Q$3)</f>
        <v>0</v>
      </c>
      <c r="R361" s="38"/>
      <c r="S361" s="39"/>
      <c r="T361" s="40">
        <f>($T$3*(IF(R361=1,5,IF(R361=2,3,IF(R361=3,1.8,IF(R361=5,1.08,IF(R361=9,0.75,IF(R361=17,0.53,IF(R361=33,0.37,IF(R361&gt;=65,0.26,0))))))))))+(S361*1*$T$3)</f>
        <v>0</v>
      </c>
      <c r="U361" s="27">
        <f>H361+K361+N361+Q361+T361</f>
        <v>0.18300000000000002</v>
      </c>
    </row>
    <row r="362" spans="1:21" ht="13" customHeight="1" x14ac:dyDescent="0.15">
      <c r="A362" s="15">
        <v>358</v>
      </c>
      <c r="B362" s="16" t="s">
        <v>60</v>
      </c>
      <c r="C362" s="16" t="s">
        <v>24</v>
      </c>
      <c r="D362" s="28"/>
      <c r="E362" s="17">
        <v>-33</v>
      </c>
      <c r="F362" s="46"/>
      <c r="G362" s="17" t="s">
        <v>6</v>
      </c>
      <c r="H362" s="27">
        <v>0.18160000000000001</v>
      </c>
      <c r="I362" s="22"/>
      <c r="J362" s="23"/>
      <c r="K362" s="11">
        <f>($K$3*(IF(I362=1,5,IF(I362=2,3,IF(I362=3,1.8,IF(I362=5,1.08,IF(I362=9,0.75,IF(I362=17,0.53,IF(I362=33,0.37,IF(I362&gt;=65,0.26,0))))))))))+(J362*1*$K$3)</f>
        <v>0</v>
      </c>
      <c r="L362" s="38"/>
      <c r="M362" s="39"/>
      <c r="N362" s="40">
        <f>($K$3*(IF(L362=1,5,IF(L362=2,3,IF(L362=3,1.8,IF(L362=5,1.08,IF(L362=9,0.75,IF(L362=17,0.53,IF(L362=33,0.37,IF(L362&gt;=65,0.26,0))))))))))+(M362*1*$K$3)</f>
        <v>0</v>
      </c>
      <c r="O362" s="22"/>
      <c r="P362" s="23"/>
      <c r="Q362" s="11">
        <f>($Q$3*(IF(O362=1,5,IF(O362=2,3,IF(O362=3,1.8,IF(O362=5,1.08,IF(O362=9,0.75,IF(O362=17,0.53,IF(O362=33,0.37,IF(O362&gt;=65,0.26,0))))))))))+(P362*1*$Q$3)</f>
        <v>0</v>
      </c>
      <c r="R362" s="38"/>
      <c r="S362" s="39"/>
      <c r="T362" s="40">
        <f>($T$3*(IF(R362=1,5,IF(R362=2,3,IF(R362=3,1.8,IF(R362=5,1.08,IF(R362=9,0.75,IF(R362=17,0.53,IF(R362=33,0.37,IF(R362&gt;=65,0.26,0))))))))))+(S362*1*$T$3)</f>
        <v>0</v>
      </c>
      <c r="U362" s="27">
        <f>H362+K362+N362+Q362+T362</f>
        <v>0.18160000000000001</v>
      </c>
    </row>
    <row r="363" spans="1:21" ht="13" customHeight="1" x14ac:dyDescent="0.15">
      <c r="A363" s="15">
        <v>359</v>
      </c>
      <c r="B363" s="16" t="s">
        <v>311</v>
      </c>
      <c r="C363" s="16" t="s">
        <v>34</v>
      </c>
      <c r="D363" s="28"/>
      <c r="E363" s="17">
        <v>-30</v>
      </c>
      <c r="F363" s="46"/>
      <c r="G363" s="17" t="s">
        <v>5</v>
      </c>
      <c r="H363" s="27">
        <v>0.18000000000000002</v>
      </c>
      <c r="I363" s="22"/>
      <c r="J363" s="23"/>
      <c r="K363" s="11">
        <f>($K$3*(IF(I363=1,5,IF(I363=2,3,IF(I363=3,1.8,IF(I363=5,1.08,IF(I363=9,0.75,IF(I363=17,0.53,IF(I363=33,0.37,IF(I363&gt;=65,0.26,0))))))))))+(J363*1*$K$3)</f>
        <v>0</v>
      </c>
      <c r="L363" s="38"/>
      <c r="M363" s="39"/>
      <c r="N363" s="40">
        <f>($K$3*(IF(L363=1,5,IF(L363=2,3,IF(L363=3,1.8,IF(L363=5,1.08,IF(L363=9,0.75,IF(L363=17,0.53,IF(L363=33,0.37,IF(L363&gt;=65,0.26,0))))))))))+(M363*1*$K$3)</f>
        <v>0</v>
      </c>
      <c r="O363" s="22"/>
      <c r="P363" s="23"/>
      <c r="Q363" s="11">
        <f>($Q$3*(IF(O363=1,5,IF(O363=2,3,IF(O363=3,1.8,IF(O363=5,1.08,IF(O363=9,0.75,IF(O363=17,0.53,IF(O363=33,0.37,IF(O363&gt;=65,0.26,0))))))))))+(P363*1*$Q$3)</f>
        <v>0</v>
      </c>
      <c r="R363" s="38"/>
      <c r="S363" s="39"/>
      <c r="T363" s="40">
        <f>($T$3*(IF(R363=1,5,IF(R363=2,3,IF(R363=3,1.8,IF(R363=5,1.08,IF(R363=9,0.75,IF(R363=17,0.53,IF(R363=33,0.37,IF(R363&gt;=65,0.26,0))))))))))+(S363*1*$T$3)</f>
        <v>0</v>
      </c>
      <c r="U363" s="27">
        <f>H363+K363+N363+Q363+T363</f>
        <v>0.18000000000000002</v>
      </c>
    </row>
    <row r="364" spans="1:21" ht="13" customHeight="1" x14ac:dyDescent="0.15">
      <c r="A364" s="15">
        <v>360</v>
      </c>
      <c r="B364" s="16" t="s">
        <v>331</v>
      </c>
      <c r="C364" s="16" t="s">
        <v>34</v>
      </c>
      <c r="D364" s="28"/>
      <c r="E364" s="17">
        <v>-48</v>
      </c>
      <c r="F364" s="46"/>
      <c r="G364" s="17" t="s">
        <v>6</v>
      </c>
      <c r="H364" s="27">
        <v>0.18000000000000002</v>
      </c>
      <c r="I364" s="22"/>
      <c r="J364" s="23"/>
      <c r="K364" s="11">
        <f>($K$3*(IF(I364=1,5,IF(I364=2,3,IF(I364=3,1.8,IF(I364=5,1.08,IF(I364=9,0.75,IF(I364=17,0.53,IF(I364=33,0.37,IF(I364&gt;=65,0.26,0))))))))))+(J364*1*$K$3)</f>
        <v>0</v>
      </c>
      <c r="L364" s="38"/>
      <c r="M364" s="39"/>
      <c r="N364" s="40">
        <f>($K$3*(IF(L364=1,5,IF(L364=2,3,IF(L364=3,1.8,IF(L364=5,1.08,IF(L364=9,0.75,IF(L364=17,0.53,IF(L364=33,0.37,IF(L364&gt;=65,0.26,0))))))))))+(M364*1*$K$3)</f>
        <v>0</v>
      </c>
      <c r="O364" s="22"/>
      <c r="P364" s="23"/>
      <c r="Q364" s="11">
        <f>($Q$3*(IF(O364=1,5,IF(O364=2,3,IF(O364=3,1.8,IF(O364=5,1.08,IF(O364=9,0.75,IF(O364=17,0.53,IF(O364=33,0.37,IF(O364&gt;=65,0.26,0))))))))))+(P364*1*$Q$3)</f>
        <v>0</v>
      </c>
      <c r="R364" s="38"/>
      <c r="S364" s="39"/>
      <c r="T364" s="40">
        <f>($T$3*(IF(R364=1,5,IF(R364=2,3,IF(R364=3,1.8,IF(R364=5,1.08,IF(R364=9,0.75,IF(R364=17,0.53,IF(R364=33,0.37,IF(R364&gt;=65,0.26,0))))))))))+(S364*1*$T$3)</f>
        <v>0</v>
      </c>
      <c r="U364" s="27">
        <f>H364+K364+N364+Q364+T364</f>
        <v>0.18000000000000002</v>
      </c>
    </row>
    <row r="365" spans="1:21" ht="13" customHeight="1" x14ac:dyDescent="0.15">
      <c r="A365" s="15">
        <v>361</v>
      </c>
      <c r="B365" s="16" t="s">
        <v>329</v>
      </c>
      <c r="C365" s="16" t="s">
        <v>29</v>
      </c>
      <c r="D365" s="28"/>
      <c r="E365" s="17">
        <v>-44</v>
      </c>
      <c r="F365" s="46"/>
      <c r="G365" s="17" t="s">
        <v>6</v>
      </c>
      <c r="H365" s="27">
        <v>0.18000000000000002</v>
      </c>
      <c r="I365" s="22"/>
      <c r="J365" s="23"/>
      <c r="K365" s="11">
        <f>($K$3*(IF(I365=1,5,IF(I365=2,3,IF(I365=3,1.8,IF(I365=5,1.08,IF(I365=9,0.75,IF(I365=17,0.53,IF(I365=33,0.37,IF(I365&gt;=65,0.26,0))))))))))+(J365*1*$K$3)</f>
        <v>0</v>
      </c>
      <c r="L365" s="38"/>
      <c r="M365" s="39"/>
      <c r="N365" s="40">
        <f>($K$3*(IF(L365=1,5,IF(L365=2,3,IF(L365=3,1.8,IF(L365=5,1.08,IF(L365=9,0.75,IF(L365=17,0.53,IF(L365=33,0.37,IF(L365&gt;=65,0.26,0))))))))))+(M365*1*$K$3)</f>
        <v>0</v>
      </c>
      <c r="O365" s="22"/>
      <c r="P365" s="23"/>
      <c r="Q365" s="11">
        <f>($Q$3*(IF(O365=1,5,IF(O365=2,3,IF(O365=3,1.8,IF(O365=5,1.08,IF(O365=9,0.75,IF(O365=17,0.53,IF(O365=33,0.37,IF(O365&gt;=65,0.26,0))))))))))+(P365*1*$Q$3)</f>
        <v>0</v>
      </c>
      <c r="R365" s="38"/>
      <c r="S365" s="39"/>
      <c r="T365" s="40">
        <f>($T$3*(IF(R365=1,5,IF(R365=2,3,IF(R365=3,1.8,IF(R365=5,1.08,IF(R365=9,0.75,IF(R365=17,0.53,IF(R365=33,0.37,IF(R365&gt;=65,0.26,0))))))))))+(S365*1*$T$3)</f>
        <v>0</v>
      </c>
      <c r="U365" s="27">
        <f>H365+K365+N365+Q365+T365</f>
        <v>0.18000000000000002</v>
      </c>
    </row>
    <row r="366" spans="1:21" x14ac:dyDescent="0.15">
      <c r="A366" s="15">
        <v>362</v>
      </c>
      <c r="B366" s="16" t="s">
        <v>320</v>
      </c>
      <c r="C366" s="16" t="s">
        <v>29</v>
      </c>
      <c r="D366" s="28">
        <v>2008</v>
      </c>
      <c r="E366" s="17">
        <v>-30</v>
      </c>
      <c r="F366" s="46"/>
      <c r="G366" s="17" t="s">
        <v>6</v>
      </c>
      <c r="H366" s="27">
        <v>0.18000000000000002</v>
      </c>
      <c r="I366" s="22"/>
      <c r="J366" s="23"/>
      <c r="K366" s="11">
        <f>($K$3*(IF(I366=1,5,IF(I366=2,3,IF(I366=3,1.8,IF(I366=5,1.08,IF(I366=9,0.75,IF(I366=17,0.53,IF(I366=33,0.37,IF(I366&gt;=65,0.26,0))))))))))+(J366*1*$K$3)</f>
        <v>0</v>
      </c>
      <c r="L366" s="38"/>
      <c r="M366" s="39"/>
      <c r="N366" s="40">
        <f>($K$3*(IF(L366=1,5,IF(L366=2,3,IF(L366=3,1.8,IF(L366=5,1.08,IF(L366=9,0.75,IF(L366=17,0.53,IF(L366=33,0.37,IF(L366&gt;=65,0.26,0))))))))))+(M366*1*$K$3)</f>
        <v>0</v>
      </c>
      <c r="O366" s="22"/>
      <c r="P366" s="23"/>
      <c r="Q366" s="11">
        <f>($Q$3*(IF(O366=1,5,IF(O366=2,3,IF(O366=3,1.8,IF(O366=5,1.08,IF(O366=9,0.75,IF(O366=17,0.53,IF(O366=33,0.37,IF(O366&gt;=65,0.26,0))))))))))+(P366*1*$Q$3)</f>
        <v>0</v>
      </c>
      <c r="R366" s="38"/>
      <c r="S366" s="39"/>
      <c r="T366" s="40">
        <f>($T$3*(IF(R366=1,5,IF(R366=2,3,IF(R366=3,1.8,IF(R366=5,1.08,IF(R366=9,0.75,IF(R366=17,0.53,IF(R366=33,0.37,IF(R366&gt;=65,0.26,0))))))))))+(S366*1*$T$3)</f>
        <v>0</v>
      </c>
      <c r="U366" s="27">
        <f>H366+K366+N366+Q366+T366</f>
        <v>0.18000000000000002</v>
      </c>
    </row>
    <row r="367" spans="1:21" x14ac:dyDescent="0.15">
      <c r="A367" s="15">
        <v>363</v>
      </c>
      <c r="B367" s="16" t="s">
        <v>306</v>
      </c>
      <c r="C367" s="16" t="s">
        <v>307</v>
      </c>
      <c r="D367" s="28"/>
      <c r="E367" s="17">
        <v>-57</v>
      </c>
      <c r="F367" s="46"/>
      <c r="G367" s="17" t="s">
        <v>5</v>
      </c>
      <c r="H367" s="27">
        <v>0.18000000000000002</v>
      </c>
      <c r="I367" s="22"/>
      <c r="J367" s="23"/>
      <c r="K367" s="11">
        <f>($K$3*(IF(I367=1,5,IF(I367=2,3,IF(I367=3,1.8,IF(I367=5,1.08,IF(I367=9,0.75,IF(I367=17,0.53,IF(I367=33,0.37,IF(I367&gt;=65,0.26,0))))))))))+(J367*1*$K$3)</f>
        <v>0</v>
      </c>
      <c r="L367" s="38"/>
      <c r="M367" s="39"/>
      <c r="N367" s="40">
        <f>($K$3*(IF(L367=1,5,IF(L367=2,3,IF(L367=3,1.8,IF(L367=5,1.08,IF(L367=9,0.75,IF(L367=17,0.53,IF(L367=33,0.37,IF(L367&gt;=65,0.26,0))))))))))+(M367*1*$K$3)</f>
        <v>0</v>
      </c>
      <c r="O367" s="22"/>
      <c r="P367" s="23"/>
      <c r="Q367" s="11">
        <f>($Q$3*(IF(O367=1,5,IF(O367=2,3,IF(O367=3,1.8,IF(O367=5,1.08,IF(O367=9,0.75,IF(O367=17,0.53,IF(O367=33,0.37,IF(O367&gt;=65,0.26,0))))))))))+(P367*1*$Q$3)</f>
        <v>0</v>
      </c>
      <c r="R367" s="38"/>
      <c r="S367" s="39"/>
      <c r="T367" s="40">
        <f>($T$3*(IF(R367=1,5,IF(R367=2,3,IF(R367=3,1.8,IF(R367=5,1.08,IF(R367=9,0.75,IF(R367=17,0.53,IF(R367=33,0.37,IF(R367&gt;=65,0.26,0))))))))))+(S367*1*$T$3)</f>
        <v>0</v>
      </c>
      <c r="U367" s="27">
        <f>H367+K367+N367+Q367+T367</f>
        <v>0.18000000000000002</v>
      </c>
    </row>
    <row r="368" spans="1:21" x14ac:dyDescent="0.15">
      <c r="A368" s="15">
        <v>364</v>
      </c>
      <c r="B368" s="16" t="s">
        <v>327</v>
      </c>
      <c r="C368" s="16" t="s">
        <v>43</v>
      </c>
      <c r="D368" s="28"/>
      <c r="E368" s="17">
        <v>-36</v>
      </c>
      <c r="F368" s="46"/>
      <c r="G368" s="17" t="s">
        <v>6</v>
      </c>
      <c r="H368" s="27">
        <v>0.18000000000000002</v>
      </c>
      <c r="I368" s="22"/>
      <c r="J368" s="23"/>
      <c r="K368" s="11">
        <f>($K$3*(IF(I368=1,5,IF(I368=2,3,IF(I368=3,1.8,IF(I368=5,1.08,IF(I368=9,0.75,IF(I368=17,0.53,IF(I368=33,0.37,IF(I368&gt;=65,0.26,0))))))))))+(J368*1*$K$3)</f>
        <v>0</v>
      </c>
      <c r="L368" s="38"/>
      <c r="M368" s="39"/>
      <c r="N368" s="40">
        <f>($K$3*(IF(L368=1,5,IF(L368=2,3,IF(L368=3,1.8,IF(L368=5,1.08,IF(L368=9,0.75,IF(L368=17,0.53,IF(L368=33,0.37,IF(L368&gt;=65,0.26,0))))))))))+(M368*1*$K$3)</f>
        <v>0</v>
      </c>
      <c r="O368" s="22"/>
      <c r="P368" s="23"/>
      <c r="Q368" s="11">
        <f>($Q$3*(IF(O368=1,5,IF(O368=2,3,IF(O368=3,1.8,IF(O368=5,1.08,IF(O368=9,0.75,IF(O368=17,0.53,IF(O368=33,0.37,IF(O368&gt;=65,0.26,0))))))))))+(P368*1*$Q$3)</f>
        <v>0</v>
      </c>
      <c r="R368" s="38"/>
      <c r="S368" s="39"/>
      <c r="T368" s="40">
        <f>($T$3*(IF(R368=1,5,IF(R368=2,3,IF(R368=3,1.8,IF(R368=5,1.08,IF(R368=9,0.75,IF(R368=17,0.53,IF(R368=33,0.37,IF(R368&gt;=65,0.26,0))))))))))+(S368*1*$T$3)</f>
        <v>0</v>
      </c>
      <c r="U368" s="27">
        <f>H368+K368+N368+Q368+T368</f>
        <v>0.18000000000000002</v>
      </c>
    </row>
    <row r="369" spans="1:21" x14ac:dyDescent="0.15">
      <c r="A369" s="15">
        <v>365</v>
      </c>
      <c r="B369" s="16" t="s">
        <v>181</v>
      </c>
      <c r="C369" s="16" t="s">
        <v>25</v>
      </c>
      <c r="D369" s="28"/>
      <c r="E369" s="17">
        <v>-36</v>
      </c>
      <c r="F369" s="46"/>
      <c r="G369" s="17" t="s">
        <v>5</v>
      </c>
      <c r="H369" s="27">
        <v>0.17500000000000002</v>
      </c>
      <c r="I369" s="22"/>
      <c r="J369" s="23"/>
      <c r="K369" s="11">
        <f>($K$3*(IF(I369=1,5,IF(I369=2,3,IF(I369=3,1.8,IF(I369=5,1.08,IF(I369=9,0.75,IF(I369=17,0.53,IF(I369=33,0.37,IF(I369&gt;=65,0.26,0))))))))))+(J369*1*$K$3)</f>
        <v>0</v>
      </c>
      <c r="L369" s="38"/>
      <c r="M369" s="39"/>
      <c r="N369" s="40">
        <f>($K$3*(IF(L369=1,5,IF(L369=2,3,IF(L369=3,1.8,IF(L369=5,1.08,IF(L369=9,0.75,IF(L369=17,0.53,IF(L369=33,0.37,IF(L369&gt;=65,0.26,0))))))))))+(M369*1*$K$3)</f>
        <v>0</v>
      </c>
      <c r="O369" s="22"/>
      <c r="P369" s="23"/>
      <c r="Q369" s="11">
        <f>($Q$3*(IF(O369=1,5,IF(O369=2,3,IF(O369=3,1.8,IF(O369=5,1.08,IF(O369=9,0.75,IF(O369=17,0.53,IF(O369=33,0.37,IF(O369&gt;=65,0.26,0))))))))))+(P369*1*$Q$3)</f>
        <v>0</v>
      </c>
      <c r="R369" s="38"/>
      <c r="S369" s="39"/>
      <c r="T369" s="40">
        <f>($T$3*(IF(R369=1,5,IF(R369=2,3,IF(R369=3,1.8,IF(R369=5,1.08,IF(R369=9,0.75,IF(R369=17,0.53,IF(R369=33,0.37,IF(R369&gt;=65,0.26,0))))))))))+(S369*1*$T$3)</f>
        <v>0</v>
      </c>
      <c r="U369" s="27">
        <f>H369+K369+N369+Q369+T369</f>
        <v>0.17500000000000002</v>
      </c>
    </row>
    <row r="370" spans="1:21" x14ac:dyDescent="0.15">
      <c r="A370" s="15">
        <v>366</v>
      </c>
      <c r="B370" s="16" t="s">
        <v>63</v>
      </c>
      <c r="C370" s="16" t="s">
        <v>19</v>
      </c>
      <c r="D370" s="28"/>
      <c r="E370" s="17">
        <v>-48</v>
      </c>
      <c r="F370" s="46"/>
      <c r="G370" s="17" t="s">
        <v>6</v>
      </c>
      <c r="H370" s="27">
        <v>0.15200000000000002</v>
      </c>
      <c r="I370" s="22"/>
      <c r="J370" s="23"/>
      <c r="K370" s="11">
        <f>($K$3*(IF(I370=1,5,IF(I370=2,3,IF(I370=3,1.8,IF(I370=5,1.08,IF(I370=9,0.75,IF(I370=17,0.53,IF(I370=33,0.37,IF(I370&gt;=65,0.26,0))))))))))+(J370*1*$K$3)</f>
        <v>0</v>
      </c>
      <c r="L370" s="38"/>
      <c r="M370" s="39"/>
      <c r="N370" s="40">
        <f>($K$3*(IF(L370=1,5,IF(L370=2,3,IF(L370=3,1.8,IF(L370=5,1.08,IF(L370=9,0.75,IF(L370=17,0.53,IF(L370=33,0.37,IF(L370&gt;=65,0.26,0))))))))))+(M370*1*$K$3)</f>
        <v>0</v>
      </c>
      <c r="O370" s="22"/>
      <c r="P370" s="23"/>
      <c r="Q370" s="11">
        <f>($Q$3*(IF(O370=1,5,IF(O370=2,3,IF(O370=3,1.8,IF(O370=5,1.08,IF(O370=9,0.75,IF(O370=17,0.53,IF(O370=33,0.37,IF(O370&gt;=65,0.26,0))))))))))+(P370*1*$Q$3)</f>
        <v>0</v>
      </c>
      <c r="R370" s="38"/>
      <c r="S370" s="39"/>
      <c r="T370" s="40">
        <f>($T$3*(IF(R370=1,5,IF(R370=2,3,IF(R370=3,1.8,IF(R370=5,1.08,IF(R370=9,0.75,IF(R370=17,0.53,IF(R370=33,0.37,IF(R370&gt;=65,0.26,0))))))))))+(S370*1*$T$3)</f>
        <v>0</v>
      </c>
      <c r="U370" s="27">
        <f>H370+K370+N370+Q370+T370</f>
        <v>0.15200000000000002</v>
      </c>
    </row>
    <row r="371" spans="1:21" x14ac:dyDescent="0.15">
      <c r="A371" s="15">
        <v>367</v>
      </c>
      <c r="B371" s="16" t="s">
        <v>185</v>
      </c>
      <c r="C371" s="16" t="s">
        <v>164</v>
      </c>
      <c r="D371" s="28"/>
      <c r="E371" s="17">
        <v>-36</v>
      </c>
      <c r="F371" s="46"/>
      <c r="G371" s="17" t="s">
        <v>5</v>
      </c>
      <c r="H371" s="27">
        <v>0.15000000000000002</v>
      </c>
      <c r="I371" s="22"/>
      <c r="J371" s="23"/>
      <c r="K371" s="11">
        <f>($K$3*(IF(I371=1,5,IF(I371=2,3,IF(I371=3,1.8,IF(I371=5,1.08,IF(I371=9,0.75,IF(I371=17,0.53,IF(I371=33,0.37,IF(I371&gt;=65,0.26,0))))))))))+(J371*1*$K$3)</f>
        <v>0</v>
      </c>
      <c r="L371" s="38"/>
      <c r="M371" s="39"/>
      <c r="N371" s="40">
        <f>($K$3*(IF(L371=1,5,IF(L371=2,3,IF(L371=3,1.8,IF(L371=5,1.08,IF(L371=9,0.75,IF(L371=17,0.53,IF(L371=33,0.37,IF(L371&gt;=65,0.26,0))))))))))+(M371*1*$K$3)</f>
        <v>0</v>
      </c>
      <c r="O371" s="22"/>
      <c r="P371" s="23"/>
      <c r="Q371" s="11">
        <f>($Q$3*(IF(O371=1,5,IF(O371=2,3,IF(O371=3,1.8,IF(O371=5,1.08,IF(O371=9,0.75,IF(O371=17,0.53,IF(O371=33,0.37,IF(O371&gt;=65,0.26,0))))))))))+(P371*1*$Q$3)</f>
        <v>0</v>
      </c>
      <c r="R371" s="38"/>
      <c r="S371" s="39"/>
      <c r="T371" s="40">
        <f>($T$3*(IF(R371=1,5,IF(R371=2,3,IF(R371=3,1.8,IF(R371=5,1.08,IF(R371=9,0.75,IF(R371=17,0.53,IF(R371=33,0.37,IF(R371&gt;=65,0.26,0))))))))))+(S371*1*$T$3)</f>
        <v>0</v>
      </c>
      <c r="U371" s="27">
        <f>H371+K371+N371+Q371+T371</f>
        <v>0.15000000000000002</v>
      </c>
    </row>
    <row r="372" spans="1:21" x14ac:dyDescent="0.15">
      <c r="A372" s="15">
        <v>368</v>
      </c>
      <c r="B372" s="16" t="s">
        <v>122</v>
      </c>
      <c r="C372" s="16" t="s">
        <v>24</v>
      </c>
      <c r="D372" s="28">
        <v>2008</v>
      </c>
      <c r="E372" s="17">
        <v>-33</v>
      </c>
      <c r="F372" s="46"/>
      <c r="G372" s="30" t="s">
        <v>5</v>
      </c>
      <c r="H372" s="27">
        <v>0.15000000000000002</v>
      </c>
      <c r="I372" s="22"/>
      <c r="J372" s="23"/>
      <c r="K372" s="11">
        <f>($K$3*(IF(I372=1,5,IF(I372=2,3,IF(I372=3,1.8,IF(I372=5,1.08,IF(I372=9,0.75,IF(I372=17,0.53,IF(I372=33,0.37,IF(I372&gt;=65,0.26,0))))))))))+(J372*1*$K$3)</f>
        <v>0</v>
      </c>
      <c r="L372" s="38"/>
      <c r="M372" s="39"/>
      <c r="N372" s="40">
        <f>($K$3*(IF(L372=1,5,IF(L372=2,3,IF(L372=3,1.8,IF(L372=5,1.08,IF(L372=9,0.75,IF(L372=17,0.53,IF(L372=33,0.37,IF(L372&gt;=65,0.26,0))))))))))+(M372*1*$K$3)</f>
        <v>0</v>
      </c>
      <c r="O372" s="22"/>
      <c r="P372" s="23"/>
      <c r="Q372" s="11">
        <f>($Q$3*(IF(O372=1,5,IF(O372=2,3,IF(O372=3,1.8,IF(O372=5,1.08,IF(O372=9,0.75,IF(O372=17,0.53,IF(O372=33,0.37,IF(O372&gt;=65,0.26,0))))))))))+(P372*1*$Q$3)</f>
        <v>0</v>
      </c>
      <c r="R372" s="38"/>
      <c r="S372" s="39"/>
      <c r="T372" s="40">
        <f>($T$3*(IF(R372=1,5,IF(R372=2,3,IF(R372=3,1.8,IF(R372=5,1.08,IF(R372=9,0.75,IF(R372=17,0.53,IF(R372=33,0.37,IF(R372&gt;=65,0.26,0))))))))))+(S372*1*$T$3)</f>
        <v>0</v>
      </c>
      <c r="U372" s="27">
        <f>H372+K372+N372+Q372+T372</f>
        <v>0.15000000000000002</v>
      </c>
    </row>
    <row r="373" spans="1:21" x14ac:dyDescent="0.15">
      <c r="A373" s="15">
        <v>369</v>
      </c>
      <c r="B373" s="16" t="s">
        <v>137</v>
      </c>
      <c r="C373" s="16" t="s">
        <v>30</v>
      </c>
      <c r="D373" s="28">
        <v>2008</v>
      </c>
      <c r="E373" s="17">
        <v>-36</v>
      </c>
      <c r="F373" s="46"/>
      <c r="G373" s="30" t="s">
        <v>5</v>
      </c>
      <c r="H373" s="27">
        <v>0.15000000000000002</v>
      </c>
      <c r="I373" s="22"/>
      <c r="J373" s="23"/>
      <c r="K373" s="11">
        <f>($K$3*(IF(I373=1,5,IF(I373=2,3,IF(I373=3,1.8,IF(I373=5,1.08,IF(I373=9,0.75,IF(I373=17,0.53,IF(I373=33,0.37,IF(I373&gt;=65,0.26,0))))))))))+(J373*1*$K$3)</f>
        <v>0</v>
      </c>
      <c r="L373" s="38"/>
      <c r="M373" s="39"/>
      <c r="N373" s="40">
        <f>($K$3*(IF(L373=1,5,IF(L373=2,3,IF(L373=3,1.8,IF(L373=5,1.08,IF(L373=9,0.75,IF(L373=17,0.53,IF(L373=33,0.37,IF(L373&gt;=65,0.26,0))))))))))+(M373*1*$K$3)</f>
        <v>0</v>
      </c>
      <c r="O373" s="22"/>
      <c r="P373" s="23"/>
      <c r="Q373" s="11">
        <f>($Q$3*(IF(O373=1,5,IF(O373=2,3,IF(O373=3,1.8,IF(O373=5,1.08,IF(O373=9,0.75,IF(O373=17,0.53,IF(O373=33,0.37,IF(O373&gt;=65,0.26,0))))))))))+(P373*1*$Q$3)</f>
        <v>0</v>
      </c>
      <c r="R373" s="38"/>
      <c r="S373" s="39"/>
      <c r="T373" s="40">
        <f>($T$3*(IF(R373=1,5,IF(R373=2,3,IF(R373=3,1.8,IF(R373=5,1.08,IF(R373=9,0.75,IF(R373=17,0.53,IF(R373=33,0.37,IF(R373&gt;=65,0.26,0))))))))))+(S373*1*$T$3)</f>
        <v>0</v>
      </c>
      <c r="U373" s="27">
        <f>H373+K373+N373+Q373+T373</f>
        <v>0.15000000000000002</v>
      </c>
    </row>
    <row r="374" spans="1:21" x14ac:dyDescent="0.15">
      <c r="A374" s="15">
        <v>370</v>
      </c>
      <c r="B374" s="16" t="s">
        <v>119</v>
      </c>
      <c r="C374" s="16" t="s">
        <v>0</v>
      </c>
      <c r="D374" s="28">
        <v>2008</v>
      </c>
      <c r="E374" s="17">
        <v>-36</v>
      </c>
      <c r="F374" s="46"/>
      <c r="G374" s="17" t="s">
        <v>5</v>
      </c>
      <c r="H374" s="27">
        <v>0.15000000000000002</v>
      </c>
      <c r="I374" s="22"/>
      <c r="J374" s="23"/>
      <c r="K374" s="11">
        <f>($K$3*(IF(I374=1,5,IF(I374=2,3,IF(I374=3,1.8,IF(I374=5,1.08,IF(I374=9,0.75,IF(I374=17,0.53,IF(I374=33,0.37,IF(I374&gt;=65,0.26,0))))))))))+(J374*1*$K$3)</f>
        <v>0</v>
      </c>
      <c r="L374" s="38"/>
      <c r="M374" s="39"/>
      <c r="N374" s="40">
        <f>($K$3*(IF(L374=1,5,IF(L374=2,3,IF(L374=3,1.8,IF(L374=5,1.08,IF(L374=9,0.75,IF(L374=17,0.53,IF(L374=33,0.37,IF(L374&gt;=65,0.26,0))))))))))+(M374*1*$K$3)</f>
        <v>0</v>
      </c>
      <c r="O374" s="22"/>
      <c r="P374" s="23"/>
      <c r="Q374" s="11">
        <f>($Q$3*(IF(O374=1,5,IF(O374=2,3,IF(O374=3,1.8,IF(O374=5,1.08,IF(O374=9,0.75,IF(O374=17,0.53,IF(O374=33,0.37,IF(O374&gt;=65,0.26,0))))))))))+(P374*1*$Q$3)</f>
        <v>0</v>
      </c>
      <c r="R374" s="38"/>
      <c r="S374" s="39"/>
      <c r="T374" s="40">
        <f>($T$3*(IF(R374=1,5,IF(R374=2,3,IF(R374=3,1.8,IF(R374=5,1.08,IF(R374=9,0.75,IF(R374=17,0.53,IF(R374=33,0.37,IF(R374&gt;=65,0.26,0))))))))))+(S374*1*$T$3)</f>
        <v>0</v>
      </c>
      <c r="U374" s="27">
        <f>H374+K374+N374+Q374+T374</f>
        <v>0.15000000000000002</v>
      </c>
    </row>
    <row r="375" spans="1:21" x14ac:dyDescent="0.15">
      <c r="A375" s="15">
        <v>371</v>
      </c>
      <c r="B375" s="16" t="s">
        <v>97</v>
      </c>
      <c r="C375" s="16" t="s">
        <v>0</v>
      </c>
      <c r="D375" s="28">
        <v>2008</v>
      </c>
      <c r="E375" s="17">
        <v>-36</v>
      </c>
      <c r="F375" s="46"/>
      <c r="G375" s="17" t="s">
        <v>5</v>
      </c>
      <c r="H375" s="27">
        <v>0.15000000000000002</v>
      </c>
      <c r="I375" s="22"/>
      <c r="J375" s="23"/>
      <c r="K375" s="11">
        <f>($K$3*(IF(I375=1,5,IF(I375=2,3,IF(I375=3,1.8,IF(I375=5,1.08,IF(I375=9,0.75,IF(I375=17,0.53,IF(I375=33,0.37,IF(I375&gt;=65,0.26,0))))))))))+(J375*1*$K$3)</f>
        <v>0</v>
      </c>
      <c r="L375" s="38"/>
      <c r="M375" s="39"/>
      <c r="N375" s="40">
        <f>($K$3*(IF(L375=1,5,IF(L375=2,3,IF(L375=3,1.8,IF(L375=5,1.08,IF(L375=9,0.75,IF(L375=17,0.53,IF(L375=33,0.37,IF(L375&gt;=65,0.26,0))))))))))+(M375*1*$K$3)</f>
        <v>0</v>
      </c>
      <c r="O375" s="22"/>
      <c r="P375" s="23"/>
      <c r="Q375" s="11">
        <f>($Q$3*(IF(O375=1,5,IF(O375=2,3,IF(O375=3,1.8,IF(O375=5,1.08,IF(O375=9,0.75,IF(O375=17,0.53,IF(O375=33,0.37,IF(O375&gt;=65,0.26,0))))))))))+(P375*1*$Q$3)</f>
        <v>0</v>
      </c>
      <c r="R375" s="38"/>
      <c r="S375" s="39"/>
      <c r="T375" s="40">
        <f>($T$3*(IF(R375=1,5,IF(R375=2,3,IF(R375=3,1.8,IF(R375=5,1.08,IF(R375=9,0.75,IF(R375=17,0.53,IF(R375=33,0.37,IF(R375&gt;=65,0.26,0))))))))))+(S375*1*$T$3)</f>
        <v>0</v>
      </c>
      <c r="U375" s="27">
        <f>H375+K375+N375+Q375+T375</f>
        <v>0.15000000000000002</v>
      </c>
    </row>
    <row r="376" spans="1:21" ht="13" customHeight="1" x14ac:dyDescent="0.15">
      <c r="A376" s="15">
        <v>372</v>
      </c>
      <c r="B376" s="16" t="s">
        <v>121</v>
      </c>
      <c r="C376" s="16" t="s">
        <v>0</v>
      </c>
      <c r="D376" s="28">
        <v>2008</v>
      </c>
      <c r="E376" s="17">
        <v>-30</v>
      </c>
      <c r="F376" s="46"/>
      <c r="G376" s="17" t="s">
        <v>5</v>
      </c>
      <c r="H376" s="27">
        <v>0.15000000000000002</v>
      </c>
      <c r="I376" s="22"/>
      <c r="J376" s="23"/>
      <c r="K376" s="11">
        <f>($K$3*(IF(I376=1,5,IF(I376=2,3,IF(I376=3,1.8,IF(I376=5,1.08,IF(I376=9,0.75,IF(I376=17,0.53,IF(I376=33,0.37,IF(I376&gt;=65,0.26,0))))))))))+(J376*1*$K$3)</f>
        <v>0</v>
      </c>
      <c r="L376" s="38"/>
      <c r="M376" s="39"/>
      <c r="N376" s="40">
        <f>($K$3*(IF(L376=1,5,IF(L376=2,3,IF(L376=3,1.8,IF(L376=5,1.08,IF(L376=9,0.75,IF(L376=17,0.53,IF(L376=33,0.37,IF(L376&gt;=65,0.26,0))))))))))+(M376*1*$K$3)</f>
        <v>0</v>
      </c>
      <c r="O376" s="22"/>
      <c r="P376" s="23"/>
      <c r="Q376" s="11">
        <f>($Q$3*(IF(O376=1,5,IF(O376=2,3,IF(O376=3,1.8,IF(O376=5,1.08,IF(O376=9,0.75,IF(O376=17,0.53,IF(O376=33,0.37,IF(O376&gt;=65,0.26,0))))))))))+(P376*1*$Q$3)</f>
        <v>0</v>
      </c>
      <c r="R376" s="38"/>
      <c r="S376" s="39"/>
      <c r="T376" s="40">
        <f>($T$3*(IF(R376=1,5,IF(R376=2,3,IF(R376=3,1.8,IF(R376=5,1.08,IF(R376=9,0.75,IF(R376=17,0.53,IF(R376=33,0.37,IF(R376&gt;=65,0.26,0))))))))))+(S376*1*$T$3)</f>
        <v>0</v>
      </c>
      <c r="U376" s="27">
        <f>H376+K376+N376+Q376+T376</f>
        <v>0.15000000000000002</v>
      </c>
    </row>
    <row r="377" spans="1:21" ht="13" customHeight="1" x14ac:dyDescent="0.15">
      <c r="A377" s="15">
        <v>373</v>
      </c>
      <c r="B377" s="16" t="s">
        <v>149</v>
      </c>
      <c r="C377" s="16" t="s">
        <v>58</v>
      </c>
      <c r="D377" s="28"/>
      <c r="E377" s="17">
        <v>-27</v>
      </c>
      <c r="F377" s="46"/>
      <c r="G377" s="30" t="s">
        <v>6</v>
      </c>
      <c r="H377" s="27">
        <v>0.15000000000000002</v>
      </c>
      <c r="I377" s="22"/>
      <c r="J377" s="23"/>
      <c r="K377" s="11">
        <f>($K$3*(IF(I377=1,5,IF(I377=2,3,IF(I377=3,1.8,IF(I377=5,1.08,IF(I377=9,0.75,IF(I377=17,0.53,IF(I377=33,0.37,IF(I377&gt;=65,0.26,0))))))))))+(J377*1*$K$3)</f>
        <v>0</v>
      </c>
      <c r="L377" s="38"/>
      <c r="M377" s="39"/>
      <c r="N377" s="40">
        <f>($K$3*(IF(L377=1,5,IF(L377=2,3,IF(L377=3,1.8,IF(L377=5,1.08,IF(L377=9,0.75,IF(L377=17,0.53,IF(L377=33,0.37,IF(L377&gt;=65,0.26,0))))))))))+(M377*1*$K$3)</f>
        <v>0</v>
      </c>
      <c r="O377" s="22"/>
      <c r="P377" s="23"/>
      <c r="Q377" s="11">
        <f>($Q$3*(IF(O377=1,5,IF(O377=2,3,IF(O377=3,1.8,IF(O377=5,1.08,IF(O377=9,0.75,IF(O377=17,0.53,IF(O377=33,0.37,IF(O377&gt;=65,0.26,0))))))))))+(P377*1*$Q$3)</f>
        <v>0</v>
      </c>
      <c r="R377" s="38"/>
      <c r="S377" s="39"/>
      <c r="T377" s="40">
        <f>($T$3*(IF(R377=1,5,IF(R377=2,3,IF(R377=3,1.8,IF(R377=5,1.08,IF(R377=9,0.75,IF(R377=17,0.53,IF(R377=33,0.37,IF(R377&gt;=65,0.26,0))))))))))+(S377*1*$T$3)</f>
        <v>0</v>
      </c>
      <c r="U377" s="27">
        <f>H377+K377+N377+Q377+T377</f>
        <v>0.15000000000000002</v>
      </c>
    </row>
    <row r="378" spans="1:21" x14ac:dyDescent="0.15">
      <c r="A378" s="15">
        <v>374</v>
      </c>
      <c r="B378" s="16" t="s">
        <v>123</v>
      </c>
      <c r="C378" s="16" t="s">
        <v>22</v>
      </c>
      <c r="D378" s="28">
        <v>2008</v>
      </c>
      <c r="E378" s="17">
        <v>-33</v>
      </c>
      <c r="F378" s="46"/>
      <c r="G378" s="30" t="s">
        <v>5</v>
      </c>
      <c r="H378" s="27">
        <v>0.15000000000000002</v>
      </c>
      <c r="I378" s="22"/>
      <c r="J378" s="23"/>
      <c r="K378" s="11">
        <f>($K$3*(IF(I378=1,5,IF(I378=2,3,IF(I378=3,1.8,IF(I378=5,1.08,IF(I378=9,0.75,IF(I378=17,0.53,IF(I378=33,0.37,IF(I378&gt;=65,0.26,0))))))))))+(J378*1*$K$3)</f>
        <v>0</v>
      </c>
      <c r="L378" s="38"/>
      <c r="M378" s="39"/>
      <c r="N378" s="40">
        <f>($K$3*(IF(L378=1,5,IF(L378=2,3,IF(L378=3,1.8,IF(L378=5,1.08,IF(L378=9,0.75,IF(L378=17,0.53,IF(L378=33,0.37,IF(L378&gt;=65,0.26,0))))))))))+(M378*1*$K$3)</f>
        <v>0</v>
      </c>
      <c r="O378" s="22"/>
      <c r="P378" s="23"/>
      <c r="Q378" s="11">
        <f>($Q$3*(IF(O378=1,5,IF(O378=2,3,IF(O378=3,1.8,IF(O378=5,1.08,IF(O378=9,0.75,IF(O378=17,0.53,IF(O378=33,0.37,IF(O378&gt;=65,0.26,0))))))))))+(P378*1*$Q$3)</f>
        <v>0</v>
      </c>
      <c r="R378" s="38"/>
      <c r="S378" s="39"/>
      <c r="T378" s="40">
        <f>($T$3*(IF(R378=1,5,IF(R378=2,3,IF(R378=3,1.8,IF(R378=5,1.08,IF(R378=9,0.75,IF(R378=17,0.53,IF(R378=33,0.37,IF(R378&gt;=65,0.26,0))))))))))+(S378*1*$T$3)</f>
        <v>0</v>
      </c>
      <c r="U378" s="27">
        <f>H378+K378+N378+Q378+T378</f>
        <v>0.15000000000000002</v>
      </c>
    </row>
    <row r="379" spans="1:21" x14ac:dyDescent="0.15">
      <c r="A379" s="15">
        <v>375</v>
      </c>
      <c r="B379" s="16" t="s">
        <v>285</v>
      </c>
      <c r="C379" s="16" t="s">
        <v>22</v>
      </c>
      <c r="D379" s="28">
        <v>2008</v>
      </c>
      <c r="E379" s="17">
        <v>-36</v>
      </c>
      <c r="F379" s="46"/>
      <c r="G379" s="30" t="s">
        <v>5</v>
      </c>
      <c r="H379" s="27">
        <v>0.15000000000000002</v>
      </c>
      <c r="I379" s="22"/>
      <c r="J379" s="23"/>
      <c r="K379" s="11">
        <f>($K$3*(IF(I379=1,5,IF(I379=2,3,IF(I379=3,1.8,IF(I379=5,1.08,IF(I379=9,0.75,IF(I379=17,0.53,IF(I379=33,0.37,IF(I379&gt;=65,0.26,0))))))))))+(J379*1*$K$3)</f>
        <v>0</v>
      </c>
      <c r="L379" s="38"/>
      <c r="M379" s="39"/>
      <c r="N379" s="40">
        <f>($K$3*(IF(L379=1,5,IF(L379=2,3,IF(L379=3,1.8,IF(L379=5,1.08,IF(L379=9,0.75,IF(L379=17,0.53,IF(L379=33,0.37,IF(L379&gt;=65,0.26,0))))))))))+(M379*1*$K$3)</f>
        <v>0</v>
      </c>
      <c r="O379" s="22"/>
      <c r="P379" s="23"/>
      <c r="Q379" s="11">
        <f>($Q$3*(IF(O379=1,5,IF(O379=2,3,IF(O379=3,1.8,IF(O379=5,1.08,IF(O379=9,0.75,IF(O379=17,0.53,IF(O379=33,0.37,IF(O379&gt;=65,0.26,0))))))))))+(P379*1*$Q$3)</f>
        <v>0</v>
      </c>
      <c r="R379" s="38"/>
      <c r="S379" s="39"/>
      <c r="T379" s="40">
        <f>($T$3*(IF(R379=1,5,IF(R379=2,3,IF(R379=3,1.8,IF(R379=5,1.08,IF(R379=9,0.75,IF(R379=17,0.53,IF(R379=33,0.37,IF(R379&gt;=65,0.26,0))))))))))+(S379*1*$T$3)</f>
        <v>0</v>
      </c>
      <c r="U379" s="27">
        <f>H379+K379+N379+Q379+T379</f>
        <v>0.15000000000000002</v>
      </c>
    </row>
    <row r="380" spans="1:21" x14ac:dyDescent="0.15">
      <c r="A380" s="15">
        <v>376</v>
      </c>
      <c r="B380" s="16" t="s">
        <v>277</v>
      </c>
      <c r="C380" s="16" t="s">
        <v>240</v>
      </c>
      <c r="D380" s="32"/>
      <c r="E380" s="17">
        <v>-30</v>
      </c>
      <c r="F380" s="46"/>
      <c r="G380" s="17" t="s">
        <v>5</v>
      </c>
      <c r="H380" s="27">
        <v>0.15000000000000002</v>
      </c>
      <c r="I380" s="22"/>
      <c r="J380" s="23"/>
      <c r="K380" s="11">
        <f>($K$3*(IF(I380=1,5,IF(I380=2,3,IF(I380=3,1.8,IF(I380=5,1.08,IF(I380=9,0.75,IF(I380=17,0.53,IF(I380=33,0.37,IF(I380&gt;=65,0.26,0))))))))))+(J380*1*$K$3)</f>
        <v>0</v>
      </c>
      <c r="L380" s="38"/>
      <c r="M380" s="39"/>
      <c r="N380" s="40">
        <f>($K$3*(IF(L380=1,5,IF(L380=2,3,IF(L380=3,1.8,IF(L380=5,1.08,IF(L380=9,0.75,IF(L380=17,0.53,IF(L380=33,0.37,IF(L380&gt;=65,0.26,0))))))))))+(M380*1*$K$3)</f>
        <v>0</v>
      </c>
      <c r="O380" s="22"/>
      <c r="P380" s="23"/>
      <c r="Q380" s="11">
        <f>($Q$3*(IF(O380=1,5,IF(O380=2,3,IF(O380=3,1.8,IF(O380=5,1.08,IF(O380=9,0.75,IF(O380=17,0.53,IF(O380=33,0.37,IF(O380&gt;=65,0.26,0))))))))))+(P380*1*$Q$3)</f>
        <v>0</v>
      </c>
      <c r="R380" s="38"/>
      <c r="S380" s="39"/>
      <c r="T380" s="40">
        <f>($T$3*(IF(R380=1,5,IF(R380=2,3,IF(R380=3,1.8,IF(R380=5,1.08,IF(R380=9,0.75,IF(R380=17,0.53,IF(R380=33,0.37,IF(R380&gt;=65,0.26,0))))))))))+(S380*1*$T$3)</f>
        <v>0</v>
      </c>
      <c r="U380" s="27">
        <f>H380+K380+N380+Q380+T380</f>
        <v>0.15000000000000002</v>
      </c>
    </row>
    <row r="381" spans="1:21" ht="13" customHeight="1" x14ac:dyDescent="0.15">
      <c r="A381" s="15">
        <v>377</v>
      </c>
      <c r="B381" s="16" t="s">
        <v>142</v>
      </c>
      <c r="C381" s="16" t="s">
        <v>38</v>
      </c>
      <c r="D381" s="28">
        <v>2008</v>
      </c>
      <c r="E381" s="17">
        <v>-30</v>
      </c>
      <c r="F381" s="46"/>
      <c r="G381" s="30" t="s">
        <v>5</v>
      </c>
      <c r="H381" s="27">
        <v>0.15000000000000002</v>
      </c>
      <c r="I381" s="22"/>
      <c r="J381" s="23"/>
      <c r="K381" s="11">
        <f>($K$3*(IF(I381=1,5,IF(I381=2,3,IF(I381=3,1.8,IF(I381=5,1.08,IF(I381=9,0.75,IF(I381=17,0.53,IF(I381=33,0.37,IF(I381&gt;=65,0.26,0))))))))))+(J381*1*$K$3)</f>
        <v>0</v>
      </c>
      <c r="L381" s="38"/>
      <c r="M381" s="39"/>
      <c r="N381" s="40">
        <f>($K$3*(IF(L381=1,5,IF(L381=2,3,IF(L381=3,1.8,IF(L381=5,1.08,IF(L381=9,0.75,IF(L381=17,0.53,IF(L381=33,0.37,IF(L381&gt;=65,0.26,0))))))))))+(M381*1*$K$3)</f>
        <v>0</v>
      </c>
      <c r="O381" s="22"/>
      <c r="P381" s="23"/>
      <c r="Q381" s="11">
        <f>($Q$3*(IF(O381=1,5,IF(O381=2,3,IF(O381=3,1.8,IF(O381=5,1.08,IF(O381=9,0.75,IF(O381=17,0.53,IF(O381=33,0.37,IF(O381&gt;=65,0.26,0))))))))))+(P381*1*$Q$3)</f>
        <v>0</v>
      </c>
      <c r="R381" s="38"/>
      <c r="S381" s="39"/>
      <c r="T381" s="40">
        <f>($T$3*(IF(R381=1,5,IF(R381=2,3,IF(R381=3,1.8,IF(R381=5,1.08,IF(R381=9,0.75,IF(R381=17,0.53,IF(R381=33,0.37,IF(R381&gt;=65,0.26,0))))))))))+(S381*1*$T$3)</f>
        <v>0</v>
      </c>
      <c r="U381" s="27">
        <f>H381+K381+N381+Q381+T381</f>
        <v>0.15000000000000002</v>
      </c>
    </row>
    <row r="382" spans="1:21" ht="13" customHeight="1" x14ac:dyDescent="0.15">
      <c r="A382" s="15">
        <v>378</v>
      </c>
      <c r="B382" s="16" t="s">
        <v>93</v>
      </c>
      <c r="C382" s="16" t="s">
        <v>0</v>
      </c>
      <c r="D382" s="28"/>
      <c r="E382" s="17">
        <v>-30</v>
      </c>
      <c r="F382" s="46"/>
      <c r="G382" s="17" t="s">
        <v>5</v>
      </c>
      <c r="H382" s="27">
        <v>0.15000000000000002</v>
      </c>
      <c r="I382" s="22"/>
      <c r="J382" s="23"/>
      <c r="K382" s="11">
        <f>($K$3*(IF(I382=1,5,IF(I382=2,3,IF(I382=3,1.8,IF(I382=5,1.08,IF(I382=9,0.75,IF(I382=17,0.53,IF(I382=33,0.37,IF(I382&gt;=65,0.26,0))))))))))+(J382*1*$K$3)</f>
        <v>0</v>
      </c>
      <c r="L382" s="38"/>
      <c r="M382" s="39"/>
      <c r="N382" s="40">
        <f>($K$3*(IF(L382=1,5,IF(L382=2,3,IF(L382=3,1.8,IF(L382=5,1.08,IF(L382=9,0.75,IF(L382=17,0.53,IF(L382=33,0.37,IF(L382&gt;=65,0.26,0))))))))))+(M382*1*$K$3)</f>
        <v>0</v>
      </c>
      <c r="O382" s="22"/>
      <c r="P382" s="23"/>
      <c r="Q382" s="11">
        <f>($Q$3*(IF(O382=1,5,IF(O382=2,3,IF(O382=3,1.8,IF(O382=5,1.08,IF(O382=9,0.75,IF(O382=17,0.53,IF(O382=33,0.37,IF(O382&gt;=65,0.26,0))))))))))+(P382*1*$Q$3)</f>
        <v>0</v>
      </c>
      <c r="R382" s="38"/>
      <c r="S382" s="39"/>
      <c r="T382" s="40">
        <f>($T$3*(IF(R382=1,5,IF(R382=2,3,IF(R382=3,1.8,IF(R382=5,1.08,IF(R382=9,0.75,IF(R382=17,0.53,IF(R382=33,0.37,IF(R382&gt;=65,0.26,0))))))))))+(S382*1*$T$3)</f>
        <v>0</v>
      </c>
      <c r="U382" s="27">
        <f>H382+K382+N382+Q382+T382</f>
        <v>0.15000000000000002</v>
      </c>
    </row>
    <row r="383" spans="1:21" ht="13" customHeight="1" x14ac:dyDescent="0.15">
      <c r="A383" s="15">
        <v>379</v>
      </c>
      <c r="B383" s="16" t="s">
        <v>177</v>
      </c>
      <c r="C383" s="16" t="s">
        <v>161</v>
      </c>
      <c r="D383" s="28"/>
      <c r="E383" s="17">
        <v>-44</v>
      </c>
      <c r="F383" s="46"/>
      <c r="G383" s="17" t="s">
        <v>5</v>
      </c>
      <c r="H383" s="27">
        <v>0.15000000000000002</v>
      </c>
      <c r="I383" s="22"/>
      <c r="J383" s="23"/>
      <c r="K383" s="11">
        <f>($K$3*(IF(I383=1,5,IF(I383=2,3,IF(I383=3,1.8,IF(I383=5,1.08,IF(I383=9,0.75,IF(I383=17,0.53,IF(I383=33,0.37,IF(I383&gt;=65,0.26,0))))))))))+(J383*1*$K$3)</f>
        <v>0</v>
      </c>
      <c r="L383" s="38"/>
      <c r="M383" s="39"/>
      <c r="N383" s="40">
        <f>($K$3*(IF(L383=1,5,IF(L383=2,3,IF(L383=3,1.8,IF(L383=5,1.08,IF(L383=9,0.75,IF(L383=17,0.53,IF(L383=33,0.37,IF(L383&gt;=65,0.26,0))))))))))+(M383*1*$K$3)</f>
        <v>0</v>
      </c>
      <c r="O383" s="22"/>
      <c r="P383" s="23"/>
      <c r="Q383" s="11">
        <f>($Q$3*(IF(O383=1,5,IF(O383=2,3,IF(O383=3,1.8,IF(O383=5,1.08,IF(O383=9,0.75,IF(O383=17,0.53,IF(O383=33,0.37,IF(O383&gt;=65,0.26,0))))))))))+(P383*1*$Q$3)</f>
        <v>0</v>
      </c>
      <c r="R383" s="38"/>
      <c r="S383" s="39"/>
      <c r="T383" s="40">
        <f>($T$3*(IF(R383=1,5,IF(R383=2,3,IF(R383=3,1.8,IF(R383=5,1.08,IF(R383=9,0.75,IF(R383=17,0.53,IF(R383=33,0.37,IF(R383&gt;=65,0.26,0))))))))))+(S383*1*$T$3)</f>
        <v>0</v>
      </c>
      <c r="U383" s="27">
        <f>H383+K383+N383+Q383+T383</f>
        <v>0.15000000000000002</v>
      </c>
    </row>
    <row r="384" spans="1:21" ht="13" customHeight="1" x14ac:dyDescent="0.15">
      <c r="A384" s="15">
        <v>380</v>
      </c>
      <c r="B384" s="16" t="s">
        <v>36</v>
      </c>
      <c r="C384" s="16" t="s">
        <v>1</v>
      </c>
      <c r="D384" s="28"/>
      <c r="E384" s="17">
        <v>-33</v>
      </c>
      <c r="F384" s="46"/>
      <c r="G384" s="17" t="s">
        <v>5</v>
      </c>
      <c r="H384" s="27">
        <v>0.13760000000000003</v>
      </c>
      <c r="I384" s="22"/>
      <c r="J384" s="23"/>
      <c r="K384" s="11">
        <f>($K$3*(IF(I384=1,5,IF(I384=2,3,IF(I384=3,1.8,IF(I384=5,1.08,IF(I384=9,0.75,IF(I384=17,0.53,IF(I384=33,0.37,IF(I384&gt;=65,0.26,0))))))))))+(J384*1*$K$3)</f>
        <v>0</v>
      </c>
      <c r="L384" s="38"/>
      <c r="M384" s="39"/>
      <c r="N384" s="40">
        <f>($K$3*(IF(L384=1,5,IF(L384=2,3,IF(L384=3,1.8,IF(L384=5,1.08,IF(L384=9,0.75,IF(L384=17,0.53,IF(L384=33,0.37,IF(L384&gt;=65,0.26,0))))))))))+(M384*1*$K$3)</f>
        <v>0</v>
      </c>
      <c r="O384" s="22"/>
      <c r="P384" s="23"/>
      <c r="Q384" s="11">
        <f>($Q$3*(IF(O384=1,5,IF(O384=2,3,IF(O384=3,1.8,IF(O384=5,1.08,IF(O384=9,0.75,IF(O384=17,0.53,IF(O384=33,0.37,IF(O384&gt;=65,0.26,0))))))))))+(P384*1*$Q$3)</f>
        <v>0</v>
      </c>
      <c r="R384" s="38"/>
      <c r="S384" s="39"/>
      <c r="T384" s="40">
        <f>($T$3*(IF(R384=1,5,IF(R384=2,3,IF(R384=3,1.8,IF(R384=5,1.08,IF(R384=9,0.75,IF(R384=17,0.53,IF(R384=33,0.37,IF(R384&gt;=65,0.26,0))))))))))+(S384*1*$T$3)</f>
        <v>0</v>
      </c>
      <c r="U384" s="27">
        <f>H384+K384+N384+Q384+T384</f>
        <v>0.13760000000000003</v>
      </c>
    </row>
    <row r="385" spans="1:21" ht="13" customHeight="1" x14ac:dyDescent="0.15">
      <c r="A385" s="15">
        <v>381</v>
      </c>
      <c r="B385" s="16" t="s">
        <v>49</v>
      </c>
      <c r="C385" s="16" t="s">
        <v>1</v>
      </c>
      <c r="D385" s="28"/>
      <c r="E385" s="17">
        <v>-44</v>
      </c>
      <c r="F385" s="46"/>
      <c r="G385" s="17" t="s">
        <v>5</v>
      </c>
      <c r="H385" s="27">
        <v>0.125</v>
      </c>
      <c r="I385" s="22"/>
      <c r="J385" s="23"/>
      <c r="K385" s="11">
        <f>($K$3*(IF(I385=1,5,IF(I385=2,3,IF(I385=3,1.8,IF(I385=5,1.08,IF(I385=9,0.75,IF(I385=17,0.53,IF(I385=33,0.37,IF(I385&gt;=65,0.26,0))))))))))+(J385*1*$K$3)</f>
        <v>0</v>
      </c>
      <c r="L385" s="38"/>
      <c r="M385" s="39"/>
      <c r="N385" s="40">
        <f>($K$3*(IF(L385=1,5,IF(L385=2,3,IF(L385=3,1.8,IF(L385=5,1.08,IF(L385=9,0.75,IF(L385=17,0.53,IF(L385=33,0.37,IF(L385&gt;=65,0.26,0))))))))))+(M385*1*$K$3)</f>
        <v>0</v>
      </c>
      <c r="O385" s="22"/>
      <c r="P385" s="23"/>
      <c r="Q385" s="11">
        <f>($Q$3*(IF(O385=1,5,IF(O385=2,3,IF(O385=3,1.8,IF(O385=5,1.08,IF(O385=9,0.75,IF(O385=17,0.53,IF(O385=33,0.37,IF(O385&gt;=65,0.26,0))))))))))+(P385*1*$Q$3)</f>
        <v>0</v>
      </c>
      <c r="R385" s="38"/>
      <c r="S385" s="39"/>
      <c r="T385" s="40">
        <f>($T$3*(IF(R385=1,5,IF(R385=2,3,IF(R385=3,1.8,IF(R385=5,1.08,IF(R385=9,0.75,IF(R385=17,0.53,IF(R385=33,0.37,IF(R385&gt;=65,0.26,0))))))))))+(S385*1*$T$3)</f>
        <v>0</v>
      </c>
      <c r="U385" s="27">
        <f>H385+K385+N385+Q385+T385</f>
        <v>0.125</v>
      </c>
    </row>
    <row r="386" spans="1:21" ht="13" customHeight="1" x14ac:dyDescent="0.15">
      <c r="A386" s="15">
        <v>382</v>
      </c>
      <c r="B386" s="16" t="s">
        <v>316</v>
      </c>
      <c r="C386" s="16" t="s">
        <v>29</v>
      </c>
      <c r="D386" s="28"/>
      <c r="E386" s="17">
        <v>-36</v>
      </c>
      <c r="F386" s="46"/>
      <c r="G386" s="17" t="s">
        <v>5</v>
      </c>
      <c r="H386" s="27">
        <v>0.10800000000000001</v>
      </c>
      <c r="I386" s="22"/>
      <c r="J386" s="23"/>
      <c r="K386" s="11">
        <f>($K$3*(IF(I386=1,5,IF(I386=2,3,IF(I386=3,1.8,IF(I386=5,1.08,IF(I386=9,0.75,IF(I386=17,0.53,IF(I386=33,0.37,IF(I386&gt;=65,0.26,0))))))))))+(J386*1*$K$3)</f>
        <v>0</v>
      </c>
      <c r="L386" s="38"/>
      <c r="M386" s="39"/>
      <c r="N386" s="40">
        <f>($K$3*(IF(L386=1,5,IF(L386=2,3,IF(L386=3,1.8,IF(L386=5,1.08,IF(L386=9,0.75,IF(L386=17,0.53,IF(L386=33,0.37,IF(L386&gt;=65,0.26,0))))))))))+(M386*1*$K$3)</f>
        <v>0</v>
      </c>
      <c r="O386" s="22"/>
      <c r="P386" s="23"/>
      <c r="Q386" s="11">
        <f>($Q$3*(IF(O386=1,5,IF(O386=2,3,IF(O386=3,1.8,IF(O386=5,1.08,IF(O386=9,0.75,IF(O386=17,0.53,IF(O386=33,0.37,IF(O386&gt;=65,0.26,0))))))))))+(P386*1*$Q$3)</f>
        <v>0</v>
      </c>
      <c r="R386" s="38"/>
      <c r="S386" s="39"/>
      <c r="T386" s="40">
        <f>($T$3*(IF(R386=1,5,IF(R386=2,3,IF(R386=3,1.8,IF(R386=5,1.08,IF(R386=9,0.75,IF(R386=17,0.53,IF(R386=33,0.37,IF(R386&gt;=65,0.26,0))))))))))+(S386*1*$T$3)</f>
        <v>0</v>
      </c>
      <c r="U386" s="27">
        <f>H386+K386+N386+Q386+T386</f>
        <v>0.10800000000000001</v>
      </c>
    </row>
    <row r="387" spans="1:21" ht="13" customHeight="1" x14ac:dyDescent="0.15">
      <c r="A387" s="15">
        <v>383</v>
      </c>
      <c r="B387" s="16" t="s">
        <v>211</v>
      </c>
      <c r="C387" s="16" t="s">
        <v>34</v>
      </c>
      <c r="D387" s="28"/>
      <c r="E387" s="17">
        <v>-40</v>
      </c>
      <c r="F387" s="46"/>
      <c r="G387" s="17" t="s">
        <v>6</v>
      </c>
      <c r="H387" s="27">
        <v>0.10800000000000001</v>
      </c>
      <c r="I387" s="22"/>
      <c r="J387" s="23"/>
      <c r="K387" s="11">
        <f>($K$3*(IF(I387=1,5,IF(I387=2,3,IF(I387=3,1.8,IF(I387=5,1.08,IF(I387=9,0.75,IF(I387=17,0.53,IF(I387=33,0.37,IF(I387&gt;=65,0.26,0))))))))))+(J387*1*$K$3)</f>
        <v>0</v>
      </c>
      <c r="L387" s="38"/>
      <c r="M387" s="39"/>
      <c r="N387" s="40">
        <f>($K$3*(IF(L387=1,5,IF(L387=2,3,IF(L387=3,1.8,IF(L387=5,1.08,IF(L387=9,0.75,IF(L387=17,0.53,IF(L387=33,0.37,IF(L387&gt;=65,0.26,0))))))))))+(M387*1*$K$3)</f>
        <v>0</v>
      </c>
      <c r="O387" s="22"/>
      <c r="P387" s="23"/>
      <c r="Q387" s="11">
        <f>($Q$3*(IF(O387=1,5,IF(O387=2,3,IF(O387=3,1.8,IF(O387=5,1.08,IF(O387=9,0.75,IF(O387=17,0.53,IF(O387=33,0.37,IF(O387&gt;=65,0.26,0))))))))))+(P387*1*$Q$3)</f>
        <v>0</v>
      </c>
      <c r="R387" s="38"/>
      <c r="S387" s="39"/>
      <c r="T387" s="40">
        <f>($T$3*(IF(R387=1,5,IF(R387=2,3,IF(R387=3,1.8,IF(R387=5,1.08,IF(R387=9,0.75,IF(R387=17,0.53,IF(R387=33,0.37,IF(R387&gt;=65,0.26,0))))))))))+(S387*1*$T$3)</f>
        <v>0</v>
      </c>
      <c r="U387" s="27">
        <f>H387+K387+N387+Q387+T387</f>
        <v>0.10800000000000001</v>
      </c>
    </row>
    <row r="388" spans="1:21" ht="13" customHeight="1" x14ac:dyDescent="0.15">
      <c r="A388" s="15">
        <v>384</v>
      </c>
      <c r="B388" s="16" t="s">
        <v>270</v>
      </c>
      <c r="C388" s="16" t="s">
        <v>222</v>
      </c>
      <c r="D388" s="28"/>
      <c r="E388" s="17">
        <v>-33</v>
      </c>
      <c r="F388" s="46"/>
      <c r="G388" s="17" t="s">
        <v>6</v>
      </c>
      <c r="H388" s="27">
        <v>0.10800000000000001</v>
      </c>
      <c r="I388" s="22"/>
      <c r="J388" s="23"/>
      <c r="K388" s="11">
        <f>($K$3*(IF(I388=1,5,IF(I388=2,3,IF(I388=3,1.8,IF(I388=5,1.08,IF(I388=9,0.75,IF(I388=17,0.53,IF(I388=33,0.37,IF(I388&gt;=65,0.26,0))))))))))+(J388*1*$K$3)</f>
        <v>0</v>
      </c>
      <c r="L388" s="38"/>
      <c r="M388" s="39"/>
      <c r="N388" s="40">
        <f>($K$3*(IF(L388=1,5,IF(L388=2,3,IF(L388=3,1.8,IF(L388=5,1.08,IF(L388=9,0.75,IF(L388=17,0.53,IF(L388=33,0.37,IF(L388&gt;=65,0.26,0))))))))))+(M388*1*$K$3)</f>
        <v>0</v>
      </c>
      <c r="O388" s="22"/>
      <c r="P388" s="23"/>
      <c r="Q388" s="11">
        <f>($Q$3*(IF(O388=1,5,IF(O388=2,3,IF(O388=3,1.8,IF(O388=5,1.08,IF(O388=9,0.75,IF(O388=17,0.53,IF(O388=33,0.37,IF(O388&gt;=65,0.26,0))))))))))+(P388*1*$Q$3)</f>
        <v>0</v>
      </c>
      <c r="R388" s="38"/>
      <c r="S388" s="39"/>
      <c r="T388" s="40">
        <f>($T$3*(IF(R388=1,5,IF(R388=2,3,IF(R388=3,1.8,IF(R388=5,1.08,IF(R388=9,0.75,IF(R388=17,0.53,IF(R388=33,0.37,IF(R388&gt;=65,0.26,0))))))))))+(S388*1*$T$3)</f>
        <v>0</v>
      </c>
      <c r="U388" s="27">
        <f>H388+K388+N388+Q388+T388</f>
        <v>0.10800000000000001</v>
      </c>
    </row>
    <row r="389" spans="1:21" ht="13" customHeight="1" x14ac:dyDescent="0.15">
      <c r="A389" s="15">
        <v>385</v>
      </c>
      <c r="B389" s="16" t="s">
        <v>303</v>
      </c>
      <c r="C389" s="16" t="s">
        <v>29</v>
      </c>
      <c r="D389" s="28"/>
      <c r="E389" s="17">
        <v>-44</v>
      </c>
      <c r="F389" s="46"/>
      <c r="G389" s="17" t="s">
        <v>5</v>
      </c>
      <c r="H389" s="27">
        <v>0.10800000000000001</v>
      </c>
      <c r="I389" s="22"/>
      <c r="J389" s="23"/>
      <c r="K389" s="11">
        <f>($K$3*(IF(I389=1,5,IF(I389=2,3,IF(I389=3,1.8,IF(I389=5,1.08,IF(I389=9,0.75,IF(I389=17,0.53,IF(I389=33,0.37,IF(I389&gt;=65,0.26,0))))))))))+(J389*1*$K$3)</f>
        <v>0</v>
      </c>
      <c r="L389" s="38"/>
      <c r="M389" s="39"/>
      <c r="N389" s="40">
        <f>($K$3*(IF(L389=1,5,IF(L389=2,3,IF(L389=3,1.8,IF(L389=5,1.08,IF(L389=9,0.75,IF(L389=17,0.53,IF(L389=33,0.37,IF(L389&gt;=65,0.26,0))))))))))+(M389*1*$K$3)</f>
        <v>0</v>
      </c>
      <c r="O389" s="22"/>
      <c r="P389" s="23"/>
      <c r="Q389" s="11">
        <f>($Q$3*(IF(O389=1,5,IF(O389=2,3,IF(O389=3,1.8,IF(O389=5,1.08,IF(O389=9,0.75,IF(O389=17,0.53,IF(O389=33,0.37,IF(O389&gt;=65,0.26,0))))))))))+(P389*1*$Q$3)</f>
        <v>0</v>
      </c>
      <c r="R389" s="38"/>
      <c r="S389" s="39"/>
      <c r="T389" s="40">
        <f>($T$3*(IF(R389=1,5,IF(R389=2,3,IF(R389=3,1.8,IF(R389=5,1.08,IF(R389=9,0.75,IF(R389=17,0.53,IF(R389=33,0.37,IF(R389&gt;=65,0.26,0))))))))))+(S389*1*$T$3)</f>
        <v>0</v>
      </c>
      <c r="U389" s="27">
        <f>H389+K389+N389+Q389+T389</f>
        <v>0.10800000000000001</v>
      </c>
    </row>
    <row r="390" spans="1:21" ht="13" customHeight="1" x14ac:dyDescent="0.15">
      <c r="A390" s="15">
        <v>386</v>
      </c>
      <c r="B390" s="16" t="s">
        <v>259</v>
      </c>
      <c r="C390" s="16" t="s">
        <v>33</v>
      </c>
      <c r="D390" s="28"/>
      <c r="E390" s="17">
        <v>-30</v>
      </c>
      <c r="F390" s="46"/>
      <c r="G390" s="17" t="s">
        <v>6</v>
      </c>
      <c r="H390" s="27">
        <v>0.10800000000000001</v>
      </c>
      <c r="I390" s="22"/>
      <c r="J390" s="23"/>
      <c r="K390" s="11">
        <f>($K$3*(IF(I390=1,5,IF(I390=2,3,IF(I390=3,1.8,IF(I390=5,1.08,IF(I390=9,0.75,IF(I390=17,0.53,IF(I390=33,0.37,IF(I390&gt;=65,0.26,0))))))))))+(J390*1*$K$3)</f>
        <v>0</v>
      </c>
      <c r="L390" s="38"/>
      <c r="M390" s="39"/>
      <c r="N390" s="40">
        <f>($K$3*(IF(L390=1,5,IF(L390=2,3,IF(L390=3,1.8,IF(L390=5,1.08,IF(L390=9,0.75,IF(L390=17,0.53,IF(L390=33,0.37,IF(L390&gt;=65,0.26,0))))))))))+(M390*1*$K$3)</f>
        <v>0</v>
      </c>
      <c r="O390" s="22"/>
      <c r="P390" s="23"/>
      <c r="Q390" s="11">
        <f>($Q$3*(IF(O390=1,5,IF(O390=2,3,IF(O390=3,1.8,IF(O390=5,1.08,IF(O390=9,0.75,IF(O390=17,0.53,IF(O390=33,0.37,IF(O390&gt;=65,0.26,0))))))))))+(P390*1*$Q$3)</f>
        <v>0</v>
      </c>
      <c r="R390" s="38"/>
      <c r="S390" s="39"/>
      <c r="T390" s="40">
        <f>($T$3*(IF(R390=1,5,IF(R390=2,3,IF(R390=3,1.8,IF(R390=5,1.08,IF(R390=9,0.75,IF(R390=17,0.53,IF(R390=33,0.37,IF(R390&gt;=65,0.26,0))))))))))+(S390*1*$T$3)</f>
        <v>0</v>
      </c>
      <c r="U390" s="27">
        <f>H390+K390+N390+Q390+T390</f>
        <v>0.10800000000000001</v>
      </c>
    </row>
    <row r="391" spans="1:21" ht="13" customHeight="1" x14ac:dyDescent="0.15">
      <c r="A391" s="15">
        <v>387</v>
      </c>
      <c r="B391" s="16" t="s">
        <v>271</v>
      </c>
      <c r="C391" s="16" t="s">
        <v>225</v>
      </c>
      <c r="D391" s="28"/>
      <c r="E391" s="17">
        <v>-36</v>
      </c>
      <c r="F391" s="46"/>
      <c r="G391" s="17" t="s">
        <v>6</v>
      </c>
      <c r="H391" s="27">
        <v>0.10800000000000001</v>
      </c>
      <c r="I391" s="22"/>
      <c r="J391" s="23"/>
      <c r="K391" s="11">
        <f>($K$3*(IF(I391=1,5,IF(I391=2,3,IF(I391=3,1.8,IF(I391=5,1.08,IF(I391=9,0.75,IF(I391=17,0.53,IF(I391=33,0.37,IF(I391&gt;=65,0.26,0))))))))))+(J391*1*$K$3)</f>
        <v>0</v>
      </c>
      <c r="L391" s="38"/>
      <c r="M391" s="39"/>
      <c r="N391" s="40">
        <f>($K$3*(IF(L391=1,5,IF(L391=2,3,IF(L391=3,1.8,IF(L391=5,1.08,IF(L391=9,0.75,IF(L391=17,0.53,IF(L391=33,0.37,IF(L391&gt;=65,0.26,0))))))))))+(M391*1*$K$3)</f>
        <v>0</v>
      </c>
      <c r="O391" s="22"/>
      <c r="P391" s="23"/>
      <c r="Q391" s="11">
        <f>($Q$3*(IF(O391=1,5,IF(O391=2,3,IF(O391=3,1.8,IF(O391=5,1.08,IF(O391=9,0.75,IF(O391=17,0.53,IF(O391=33,0.37,IF(O391&gt;=65,0.26,0))))))))))+(P391*1*$Q$3)</f>
        <v>0</v>
      </c>
      <c r="R391" s="38"/>
      <c r="S391" s="39"/>
      <c r="T391" s="40">
        <f>($T$3*(IF(R391=1,5,IF(R391=2,3,IF(R391=3,1.8,IF(R391=5,1.08,IF(R391=9,0.75,IF(R391=17,0.53,IF(R391=33,0.37,IF(R391&gt;=65,0.26,0))))))))))+(S391*1*$T$3)</f>
        <v>0</v>
      </c>
      <c r="U391" s="27">
        <f>H391+K391+N391+Q391+T391</f>
        <v>0.10800000000000001</v>
      </c>
    </row>
    <row r="392" spans="1:21" ht="13" customHeight="1" x14ac:dyDescent="0.15">
      <c r="A392" s="15">
        <v>388</v>
      </c>
      <c r="B392" s="16" t="s">
        <v>324</v>
      </c>
      <c r="C392" s="16" t="s">
        <v>325</v>
      </c>
      <c r="D392" s="28"/>
      <c r="E392" s="17">
        <v>-36</v>
      </c>
      <c r="F392" s="46"/>
      <c r="G392" s="17" t="s">
        <v>6</v>
      </c>
      <c r="H392" s="27">
        <v>0.10800000000000001</v>
      </c>
      <c r="I392" s="22"/>
      <c r="J392" s="23"/>
      <c r="K392" s="11">
        <f>($K$3*(IF(I392=1,5,IF(I392=2,3,IF(I392=3,1.8,IF(I392=5,1.08,IF(I392=9,0.75,IF(I392=17,0.53,IF(I392=33,0.37,IF(I392&gt;=65,0.26,0))))))))))+(J392*1*$K$3)</f>
        <v>0</v>
      </c>
      <c r="L392" s="38"/>
      <c r="M392" s="39"/>
      <c r="N392" s="40">
        <f>($K$3*(IF(L392=1,5,IF(L392=2,3,IF(L392=3,1.8,IF(L392=5,1.08,IF(L392=9,0.75,IF(L392=17,0.53,IF(L392=33,0.37,IF(L392&gt;=65,0.26,0))))))))))+(M392*1*$K$3)</f>
        <v>0</v>
      </c>
      <c r="O392" s="22"/>
      <c r="P392" s="23"/>
      <c r="Q392" s="11">
        <f>($Q$3*(IF(O392=1,5,IF(O392=2,3,IF(O392=3,1.8,IF(O392=5,1.08,IF(O392=9,0.75,IF(O392=17,0.53,IF(O392=33,0.37,IF(O392&gt;=65,0.26,0))))))))))+(P392*1*$Q$3)</f>
        <v>0</v>
      </c>
      <c r="R392" s="38"/>
      <c r="S392" s="39"/>
      <c r="T392" s="40">
        <f>($T$3*(IF(R392=1,5,IF(R392=2,3,IF(R392=3,1.8,IF(R392=5,1.08,IF(R392=9,0.75,IF(R392=17,0.53,IF(R392=33,0.37,IF(R392&gt;=65,0.26,0))))))))))+(S392*1*$T$3)</f>
        <v>0</v>
      </c>
      <c r="U392" s="27">
        <f>H392+K392+N392+Q392+T392</f>
        <v>0.10800000000000001</v>
      </c>
    </row>
    <row r="393" spans="1:21" ht="13" customHeight="1" x14ac:dyDescent="0.15">
      <c r="A393" s="15">
        <v>389</v>
      </c>
      <c r="B393" s="16" t="s">
        <v>229</v>
      </c>
      <c r="C393" s="16" t="s">
        <v>168</v>
      </c>
      <c r="D393" s="28"/>
      <c r="E393" s="17">
        <v>-40</v>
      </c>
      <c r="F393" s="46"/>
      <c r="G393" s="17" t="s">
        <v>6</v>
      </c>
      <c r="H393" s="27">
        <v>0.10800000000000001</v>
      </c>
      <c r="I393" s="22"/>
      <c r="J393" s="23"/>
      <c r="K393" s="11">
        <f>($K$3*(IF(I393=1,5,IF(I393=2,3,IF(I393=3,1.8,IF(I393=5,1.08,IF(I393=9,0.75,IF(I393=17,0.53,IF(I393=33,0.37,IF(I393&gt;=65,0.26,0))))))))))+(J393*1*$K$3)</f>
        <v>0</v>
      </c>
      <c r="L393" s="38"/>
      <c r="M393" s="39"/>
      <c r="N393" s="40">
        <f>($K$3*(IF(L393=1,5,IF(L393=2,3,IF(L393=3,1.8,IF(L393=5,1.08,IF(L393=9,0.75,IF(L393=17,0.53,IF(L393=33,0.37,IF(L393&gt;=65,0.26,0))))))))))+(M393*1*$K$3)</f>
        <v>0</v>
      </c>
      <c r="O393" s="22"/>
      <c r="P393" s="23"/>
      <c r="Q393" s="11">
        <f>($Q$3*(IF(O393=1,5,IF(O393=2,3,IF(O393=3,1.8,IF(O393=5,1.08,IF(O393=9,0.75,IF(O393=17,0.53,IF(O393=33,0.37,IF(O393&gt;=65,0.26,0))))))))))+(P393*1*$Q$3)</f>
        <v>0</v>
      </c>
      <c r="R393" s="38"/>
      <c r="S393" s="39"/>
      <c r="T393" s="40">
        <f>($T$3*(IF(R393=1,5,IF(R393=2,3,IF(R393=3,1.8,IF(R393=5,1.08,IF(R393=9,0.75,IF(R393=17,0.53,IF(R393=33,0.37,IF(R393&gt;=65,0.26,0))))))))))+(S393*1*$T$3)</f>
        <v>0</v>
      </c>
      <c r="U393" s="27">
        <f>H393+K393+N393+Q393+T393</f>
        <v>0.10800000000000001</v>
      </c>
    </row>
    <row r="394" spans="1:21" ht="13" customHeight="1" x14ac:dyDescent="0.15">
      <c r="A394" s="15">
        <v>390</v>
      </c>
      <c r="B394" s="16" t="s">
        <v>272</v>
      </c>
      <c r="C394" s="16" t="s">
        <v>25</v>
      </c>
      <c r="D394" s="28"/>
      <c r="E394" s="17">
        <v>-36</v>
      </c>
      <c r="F394" s="46"/>
      <c r="G394" s="17" t="s">
        <v>6</v>
      </c>
      <c r="H394" s="27">
        <v>0.10800000000000001</v>
      </c>
      <c r="I394" s="22"/>
      <c r="J394" s="23"/>
      <c r="K394" s="11">
        <f>($K$3*(IF(I394=1,5,IF(I394=2,3,IF(I394=3,1.8,IF(I394=5,1.08,IF(I394=9,0.75,IF(I394=17,0.53,IF(I394=33,0.37,IF(I394&gt;=65,0.26,0))))))))))+(J394*1*$K$3)</f>
        <v>0</v>
      </c>
      <c r="L394" s="38"/>
      <c r="M394" s="39"/>
      <c r="N394" s="40">
        <f>($K$3*(IF(L394=1,5,IF(L394=2,3,IF(L394=3,1.8,IF(L394=5,1.08,IF(L394=9,0.75,IF(L394=17,0.53,IF(L394=33,0.37,IF(L394&gt;=65,0.26,0))))))))))+(M394*1*$K$3)</f>
        <v>0</v>
      </c>
      <c r="O394" s="22"/>
      <c r="P394" s="23"/>
      <c r="Q394" s="11">
        <f>($Q$3*(IF(O394=1,5,IF(O394=2,3,IF(O394=3,1.8,IF(O394=5,1.08,IF(O394=9,0.75,IF(O394=17,0.53,IF(O394=33,0.37,IF(O394&gt;=65,0.26,0))))))))))+(P394*1*$Q$3)</f>
        <v>0</v>
      </c>
      <c r="R394" s="38"/>
      <c r="S394" s="39"/>
      <c r="T394" s="40">
        <f>($T$3*(IF(R394=1,5,IF(R394=2,3,IF(R394=3,1.8,IF(R394=5,1.08,IF(R394=9,0.75,IF(R394=17,0.53,IF(R394=33,0.37,IF(R394&gt;=65,0.26,0))))))))))+(S394*1*$T$3)</f>
        <v>0</v>
      </c>
      <c r="U394" s="27">
        <f>H394+K394+N394+Q394+T394</f>
        <v>0.10800000000000001</v>
      </c>
    </row>
    <row r="395" spans="1:21" ht="13" customHeight="1" x14ac:dyDescent="0.15">
      <c r="A395" s="15">
        <v>391</v>
      </c>
      <c r="B395" s="16" t="s">
        <v>391</v>
      </c>
      <c r="C395" s="16" t="s">
        <v>20</v>
      </c>
      <c r="D395" s="28"/>
      <c r="E395" s="17">
        <v>-30</v>
      </c>
      <c r="F395" s="46"/>
      <c r="G395" s="17" t="s">
        <v>6</v>
      </c>
      <c r="H395" s="27">
        <v>0.10800000000000001</v>
      </c>
      <c r="I395" s="22"/>
      <c r="J395" s="23"/>
      <c r="K395" s="11">
        <f>($K$3*(IF(I395=1,5,IF(I395=2,3,IF(I395=3,1.8,IF(I395=5,1.08,IF(I395=9,0.75,IF(I395=17,0.53,IF(I395=33,0.37,IF(I395&gt;=65,0.26,0))))))))))+(J395*1*$K$3)</f>
        <v>0</v>
      </c>
      <c r="L395" s="38"/>
      <c r="M395" s="39"/>
      <c r="N395" s="40">
        <f>($K$3*(IF(L395=1,5,IF(L395=2,3,IF(L395=3,1.8,IF(L395=5,1.08,IF(L395=9,0.75,IF(L395=17,0.53,IF(L395=33,0.37,IF(L395&gt;=65,0.26,0))))))))))+(M395*1*$K$3)</f>
        <v>0</v>
      </c>
      <c r="O395" s="22"/>
      <c r="P395" s="23"/>
      <c r="Q395" s="11">
        <f>($Q$3*(IF(O395=1,5,IF(O395=2,3,IF(O395=3,1.8,IF(O395=5,1.08,IF(O395=9,0.75,IF(O395=17,0.53,IF(O395=33,0.37,IF(O395&gt;=65,0.26,0))))))))))+(P395*1*$Q$3)</f>
        <v>0</v>
      </c>
      <c r="R395" s="38"/>
      <c r="S395" s="39"/>
      <c r="T395" s="40">
        <f>($T$3*(IF(R395=1,5,IF(R395=2,3,IF(R395=3,1.8,IF(R395=5,1.08,IF(R395=9,0.75,IF(R395=17,0.53,IF(R395=33,0.37,IF(R395&gt;=65,0.26,0))))))))))+(S395*1*$T$3)</f>
        <v>0</v>
      </c>
      <c r="U395" s="27">
        <f>H395+K395+N395+Q395+T395</f>
        <v>0.10800000000000001</v>
      </c>
    </row>
    <row r="396" spans="1:21" ht="13" customHeight="1" x14ac:dyDescent="0.15">
      <c r="A396" s="15">
        <v>392</v>
      </c>
      <c r="B396" s="16" t="s">
        <v>255</v>
      </c>
      <c r="C396" s="16" t="s">
        <v>32</v>
      </c>
      <c r="D396" s="28"/>
      <c r="E396" s="17">
        <v>-30</v>
      </c>
      <c r="F396" s="46"/>
      <c r="G396" s="17" t="s">
        <v>6</v>
      </c>
      <c r="H396" s="27">
        <v>0.10800000000000001</v>
      </c>
      <c r="I396" s="22"/>
      <c r="J396" s="23"/>
      <c r="K396" s="11">
        <f>($K$3*(IF(I396=1,5,IF(I396=2,3,IF(I396=3,1.8,IF(I396=5,1.08,IF(I396=9,0.75,IF(I396=17,0.53,IF(I396=33,0.37,IF(I396&gt;=65,0.26,0))))))))))+(J396*1*$K$3)</f>
        <v>0</v>
      </c>
      <c r="L396" s="38"/>
      <c r="M396" s="39"/>
      <c r="N396" s="40">
        <f>($K$3*(IF(L396=1,5,IF(L396=2,3,IF(L396=3,1.8,IF(L396=5,1.08,IF(L396=9,0.75,IF(L396=17,0.53,IF(L396=33,0.37,IF(L396&gt;=65,0.26,0))))))))))+(M396*1*$K$3)</f>
        <v>0</v>
      </c>
      <c r="O396" s="22"/>
      <c r="P396" s="23"/>
      <c r="Q396" s="11">
        <f>($Q$3*(IF(O396=1,5,IF(O396=2,3,IF(O396=3,1.8,IF(O396=5,1.08,IF(O396=9,0.75,IF(O396=17,0.53,IF(O396=33,0.37,IF(O396&gt;=65,0.26,0))))))))))+(P396*1*$Q$3)</f>
        <v>0</v>
      </c>
      <c r="R396" s="38"/>
      <c r="S396" s="39"/>
      <c r="T396" s="40">
        <f>($T$3*(IF(R396=1,5,IF(R396=2,3,IF(R396=3,1.8,IF(R396=5,1.08,IF(R396=9,0.75,IF(R396=17,0.53,IF(R396=33,0.37,IF(R396&gt;=65,0.26,0))))))))))+(S396*1*$T$3)</f>
        <v>0</v>
      </c>
      <c r="U396" s="27">
        <f>H396+K396+N396+Q396+T396</f>
        <v>0.10800000000000001</v>
      </c>
    </row>
    <row r="397" spans="1:21" ht="13" customHeight="1" x14ac:dyDescent="0.15">
      <c r="A397" s="15">
        <v>393</v>
      </c>
      <c r="B397" s="16" t="s">
        <v>205</v>
      </c>
      <c r="C397" s="16" t="s">
        <v>157</v>
      </c>
      <c r="D397" s="28"/>
      <c r="E397" s="17">
        <v>-30</v>
      </c>
      <c r="F397" s="46"/>
      <c r="G397" s="17" t="s">
        <v>6</v>
      </c>
      <c r="H397" s="27">
        <v>0.10800000000000001</v>
      </c>
      <c r="I397" s="22"/>
      <c r="J397" s="23"/>
      <c r="K397" s="11">
        <f>($K$3*(IF(I397=1,5,IF(I397=2,3,IF(I397=3,1.8,IF(I397=5,1.08,IF(I397=9,0.75,IF(I397=17,0.53,IF(I397=33,0.37,IF(I397&gt;=65,0.26,0))))))))))+(J397*1*$K$3)</f>
        <v>0</v>
      </c>
      <c r="L397" s="38"/>
      <c r="M397" s="39"/>
      <c r="N397" s="40">
        <f>($K$3*(IF(L397=1,5,IF(L397=2,3,IF(L397=3,1.8,IF(L397=5,1.08,IF(L397=9,0.75,IF(L397=17,0.53,IF(L397=33,0.37,IF(L397&gt;=65,0.26,0))))))))))+(M397*1*$K$3)</f>
        <v>0</v>
      </c>
      <c r="O397" s="22"/>
      <c r="P397" s="23"/>
      <c r="Q397" s="11">
        <f>($Q$3*(IF(O397=1,5,IF(O397=2,3,IF(O397=3,1.8,IF(O397=5,1.08,IF(O397=9,0.75,IF(O397=17,0.53,IF(O397=33,0.37,IF(O397&gt;=65,0.26,0))))))))))+(P397*1*$Q$3)</f>
        <v>0</v>
      </c>
      <c r="R397" s="38"/>
      <c r="S397" s="39"/>
      <c r="T397" s="40">
        <f>($T$3*(IF(R397=1,5,IF(R397=2,3,IF(R397=3,1.8,IF(R397=5,1.08,IF(R397=9,0.75,IF(R397=17,0.53,IF(R397=33,0.37,IF(R397&gt;=65,0.26,0))))))))))+(S397*1*$T$3)</f>
        <v>0</v>
      </c>
      <c r="U397" s="27">
        <f>H397+K397+N397+Q397+T397</f>
        <v>0.10800000000000001</v>
      </c>
    </row>
    <row r="398" spans="1:21" ht="13" customHeight="1" x14ac:dyDescent="0.15">
      <c r="A398" s="15">
        <v>394</v>
      </c>
      <c r="B398" s="16" t="s">
        <v>318</v>
      </c>
      <c r="C398" s="16" t="s">
        <v>29</v>
      </c>
      <c r="D398" s="28"/>
      <c r="E398" s="17">
        <v>-36</v>
      </c>
      <c r="F398" s="46"/>
      <c r="G398" s="17" t="s">
        <v>5</v>
      </c>
      <c r="H398" s="27">
        <v>0.10800000000000001</v>
      </c>
      <c r="I398" s="22"/>
      <c r="J398" s="23"/>
      <c r="K398" s="11">
        <f>($K$3*(IF(I398=1,5,IF(I398=2,3,IF(I398=3,1.8,IF(I398=5,1.08,IF(I398=9,0.75,IF(I398=17,0.53,IF(I398=33,0.37,IF(I398&gt;=65,0.26,0))))))))))+(J398*1*$K$3)</f>
        <v>0</v>
      </c>
      <c r="L398" s="38"/>
      <c r="M398" s="39"/>
      <c r="N398" s="40">
        <f>($K$3*(IF(L398=1,5,IF(L398=2,3,IF(L398=3,1.8,IF(L398=5,1.08,IF(L398=9,0.75,IF(L398=17,0.53,IF(L398=33,0.37,IF(L398&gt;=65,0.26,0))))))))))+(M398*1*$K$3)</f>
        <v>0</v>
      </c>
      <c r="O398" s="22"/>
      <c r="P398" s="23"/>
      <c r="Q398" s="11">
        <f>($Q$3*(IF(O398=1,5,IF(O398=2,3,IF(O398=3,1.8,IF(O398=5,1.08,IF(O398=9,0.75,IF(O398=17,0.53,IF(O398=33,0.37,IF(O398&gt;=65,0.26,0))))))))))+(P398*1*$Q$3)</f>
        <v>0</v>
      </c>
      <c r="R398" s="38"/>
      <c r="S398" s="39"/>
      <c r="T398" s="40">
        <f>($T$3*(IF(R398=1,5,IF(R398=2,3,IF(R398=3,1.8,IF(R398=5,1.08,IF(R398=9,0.75,IF(R398=17,0.53,IF(R398=33,0.37,IF(R398&gt;=65,0.26,0))))))))))+(S398*1*$T$3)</f>
        <v>0</v>
      </c>
      <c r="U398" s="27">
        <f>H398+K398+N398+Q398+T398</f>
        <v>0.10800000000000001</v>
      </c>
    </row>
    <row r="399" spans="1:21" x14ac:dyDescent="0.15">
      <c r="A399" s="15">
        <v>395</v>
      </c>
      <c r="B399" s="16" t="s">
        <v>319</v>
      </c>
      <c r="C399" s="16" t="s">
        <v>176</v>
      </c>
      <c r="D399" s="28"/>
      <c r="E399" s="17">
        <v>-40</v>
      </c>
      <c r="F399" s="46"/>
      <c r="G399" s="17" t="s">
        <v>5</v>
      </c>
      <c r="H399" s="27">
        <v>0.10800000000000001</v>
      </c>
      <c r="I399" s="22"/>
      <c r="J399" s="23"/>
      <c r="K399" s="11">
        <f>($K$3*(IF(I399=1,5,IF(I399=2,3,IF(I399=3,1.8,IF(I399=5,1.08,IF(I399=9,0.75,IF(I399=17,0.53,IF(I399=33,0.37,IF(I399&gt;=65,0.26,0))))))))))+(J399*1*$K$3)</f>
        <v>0</v>
      </c>
      <c r="L399" s="38"/>
      <c r="M399" s="39"/>
      <c r="N399" s="40">
        <f>($K$3*(IF(L399=1,5,IF(L399=2,3,IF(L399=3,1.8,IF(L399=5,1.08,IF(L399=9,0.75,IF(L399=17,0.53,IF(L399=33,0.37,IF(L399&gt;=65,0.26,0))))))))))+(M399*1*$K$3)</f>
        <v>0</v>
      </c>
      <c r="O399" s="22"/>
      <c r="P399" s="23"/>
      <c r="Q399" s="11">
        <f>($Q$3*(IF(O399=1,5,IF(O399=2,3,IF(O399=3,1.8,IF(O399=5,1.08,IF(O399=9,0.75,IF(O399=17,0.53,IF(O399=33,0.37,IF(O399&gt;=65,0.26,0))))))))))+(P399*1*$Q$3)</f>
        <v>0</v>
      </c>
      <c r="R399" s="38"/>
      <c r="S399" s="39"/>
      <c r="T399" s="40">
        <f>($T$3*(IF(R399=1,5,IF(R399=2,3,IF(R399=3,1.8,IF(R399=5,1.08,IF(R399=9,0.75,IF(R399=17,0.53,IF(R399=33,0.37,IF(R399&gt;=65,0.26,0))))))))))+(S399*1*$T$3)</f>
        <v>0</v>
      </c>
      <c r="U399" s="27">
        <f>H399+K399+N399+Q399+T399</f>
        <v>0.10800000000000001</v>
      </c>
    </row>
    <row r="400" spans="1:21" x14ac:dyDescent="0.15">
      <c r="A400" s="15">
        <v>396</v>
      </c>
      <c r="B400" s="16" t="s">
        <v>281</v>
      </c>
      <c r="C400" s="16" t="s">
        <v>56</v>
      </c>
      <c r="D400" s="28">
        <v>2008</v>
      </c>
      <c r="E400" s="17">
        <v>-33</v>
      </c>
      <c r="F400" s="46"/>
      <c r="G400" s="17" t="s">
        <v>5</v>
      </c>
      <c r="H400" s="27">
        <v>0.10600000000000001</v>
      </c>
      <c r="I400" s="22"/>
      <c r="J400" s="23"/>
      <c r="K400" s="11">
        <f>($K$3*(IF(I400=1,5,IF(I400=2,3,IF(I400=3,1.8,IF(I400=5,1.08,IF(I400=9,0.75,IF(I400=17,0.53,IF(I400=33,0.37,IF(I400&gt;=65,0.26,0))))))))))+(J400*1*$K$3)</f>
        <v>0</v>
      </c>
      <c r="L400" s="38"/>
      <c r="M400" s="39"/>
      <c r="N400" s="40">
        <f>($K$3*(IF(L400=1,5,IF(L400=2,3,IF(L400=3,1.8,IF(L400=5,1.08,IF(L400=9,0.75,IF(L400=17,0.53,IF(L400=33,0.37,IF(L400&gt;=65,0.26,0))))))))))+(M400*1*$K$3)</f>
        <v>0</v>
      </c>
      <c r="O400" s="22"/>
      <c r="P400" s="23"/>
      <c r="Q400" s="11">
        <f>($Q$3*(IF(O400=1,5,IF(O400=2,3,IF(O400=3,1.8,IF(O400=5,1.08,IF(O400=9,0.75,IF(O400=17,0.53,IF(O400=33,0.37,IF(O400&gt;=65,0.26,0))))))))))+(P400*1*$Q$3)</f>
        <v>0</v>
      </c>
      <c r="R400" s="38"/>
      <c r="S400" s="39"/>
      <c r="T400" s="40">
        <f>($T$3*(IF(R400=1,5,IF(R400=2,3,IF(R400=3,1.8,IF(R400=5,1.08,IF(R400=9,0.75,IF(R400=17,0.53,IF(R400=33,0.37,IF(R400&gt;=65,0.26,0))))))))))+(S400*1*$T$3)</f>
        <v>0</v>
      </c>
      <c r="U400" s="27">
        <f>H400+K400+N400+Q400+T400</f>
        <v>0.10600000000000001</v>
      </c>
    </row>
    <row r="401" spans="1:21" x14ac:dyDescent="0.15">
      <c r="A401" s="15">
        <v>397</v>
      </c>
      <c r="B401" s="16" t="s">
        <v>59</v>
      </c>
      <c r="C401" s="16" t="s">
        <v>58</v>
      </c>
      <c r="D401" s="28"/>
      <c r="E401" s="17">
        <v>-52</v>
      </c>
      <c r="F401" s="46"/>
      <c r="G401" s="17" t="s">
        <v>5</v>
      </c>
      <c r="H401" s="27">
        <v>0.10600000000000001</v>
      </c>
      <c r="I401" s="22"/>
      <c r="J401" s="23"/>
      <c r="K401" s="11">
        <f>($K$3*(IF(I401=1,5,IF(I401=2,3,IF(I401=3,1.8,IF(I401=5,1.08,IF(I401=9,0.75,IF(I401=17,0.53,IF(I401=33,0.37,IF(I401&gt;=65,0.26,0))))))))))+(J401*1*$K$3)</f>
        <v>0</v>
      </c>
      <c r="L401" s="38"/>
      <c r="M401" s="39"/>
      <c r="N401" s="40">
        <f>($K$3*(IF(L401=1,5,IF(L401=2,3,IF(L401=3,1.8,IF(L401=5,1.08,IF(L401=9,0.75,IF(L401=17,0.53,IF(L401=33,0.37,IF(L401&gt;=65,0.26,0))))))))))+(M401*1*$K$3)</f>
        <v>0</v>
      </c>
      <c r="O401" s="22"/>
      <c r="P401" s="23"/>
      <c r="Q401" s="11">
        <f>($Q$3*(IF(O401=1,5,IF(O401=2,3,IF(O401=3,1.8,IF(O401=5,1.08,IF(O401=9,0.75,IF(O401=17,0.53,IF(O401=33,0.37,IF(O401&gt;=65,0.26,0))))))))))+(P401*1*$Q$3)</f>
        <v>0</v>
      </c>
      <c r="R401" s="38"/>
      <c r="S401" s="39"/>
      <c r="T401" s="40">
        <f>($T$3*(IF(R401=1,5,IF(R401=2,3,IF(R401=3,1.8,IF(R401=5,1.08,IF(R401=9,0.75,IF(R401=17,0.53,IF(R401=33,0.37,IF(R401&gt;=65,0.26,0))))))))))+(S401*1*$T$3)</f>
        <v>0</v>
      </c>
      <c r="U401" s="27">
        <f>H401+K401+N401+Q401+T401</f>
        <v>0.10600000000000001</v>
      </c>
    </row>
    <row r="402" spans="1:21" x14ac:dyDescent="0.15">
      <c r="A402" s="15">
        <v>398</v>
      </c>
      <c r="B402" s="16" t="s">
        <v>76</v>
      </c>
      <c r="C402" s="16" t="s">
        <v>12</v>
      </c>
      <c r="D402" s="28"/>
      <c r="E402" s="17">
        <v>-33</v>
      </c>
      <c r="F402" s="46"/>
      <c r="G402" s="17" t="s">
        <v>5</v>
      </c>
      <c r="H402" s="27">
        <v>0.10600000000000001</v>
      </c>
      <c r="I402" s="22"/>
      <c r="J402" s="23"/>
      <c r="K402" s="11">
        <f>($K$3*(IF(I402=1,5,IF(I402=2,3,IF(I402=3,1.8,IF(I402=5,1.08,IF(I402=9,0.75,IF(I402=17,0.53,IF(I402=33,0.37,IF(I402&gt;=65,0.26,0))))))))))+(J402*1*$K$3)</f>
        <v>0</v>
      </c>
      <c r="L402" s="38"/>
      <c r="M402" s="39"/>
      <c r="N402" s="40">
        <f>($K$3*(IF(L402=1,5,IF(L402=2,3,IF(L402=3,1.8,IF(L402=5,1.08,IF(L402=9,0.75,IF(L402=17,0.53,IF(L402=33,0.37,IF(L402&gt;=65,0.26,0))))))))))+(M402*1*$K$3)</f>
        <v>0</v>
      </c>
      <c r="O402" s="22"/>
      <c r="P402" s="23"/>
      <c r="Q402" s="11">
        <f>($Q$3*(IF(O402=1,5,IF(O402=2,3,IF(O402=3,1.8,IF(O402=5,1.08,IF(O402=9,0.75,IF(O402=17,0.53,IF(O402=33,0.37,IF(O402&gt;=65,0.26,0))))))))))+(P402*1*$Q$3)</f>
        <v>0</v>
      </c>
      <c r="R402" s="38"/>
      <c r="S402" s="39"/>
      <c r="T402" s="40">
        <f>($T$3*(IF(R402=1,5,IF(R402=2,3,IF(R402=3,1.8,IF(R402=5,1.08,IF(R402=9,0.75,IF(R402=17,0.53,IF(R402=33,0.37,IF(R402&gt;=65,0.26,0))))))))))+(S402*1*$T$3)</f>
        <v>0</v>
      </c>
      <c r="U402" s="27">
        <f>H402+K402+N402+Q402+T402</f>
        <v>0.10600000000000001</v>
      </c>
    </row>
    <row r="403" spans="1:21" x14ac:dyDescent="0.15">
      <c r="A403" s="15">
        <v>399</v>
      </c>
      <c r="B403" s="16" t="s">
        <v>27</v>
      </c>
      <c r="C403" s="16" t="s">
        <v>32</v>
      </c>
      <c r="D403" s="28"/>
      <c r="E403" s="17">
        <v>-30</v>
      </c>
      <c r="F403" s="46"/>
      <c r="G403" s="17" t="s">
        <v>5</v>
      </c>
      <c r="H403" s="27">
        <v>7.6000000000000012E-2</v>
      </c>
      <c r="I403" s="22"/>
      <c r="J403" s="23"/>
      <c r="K403" s="11">
        <f>($K$3*(IF(I403=1,5,IF(I403=2,3,IF(I403=3,1.8,IF(I403=5,1.08,IF(I403=9,0.75,IF(I403=17,0.53,IF(I403=33,0.37,IF(I403&gt;=65,0.26,0))))))))))+(J403*1*$K$3)</f>
        <v>0</v>
      </c>
      <c r="L403" s="38"/>
      <c r="M403" s="39"/>
      <c r="N403" s="40">
        <f>($K$3*(IF(L403=1,5,IF(L403=2,3,IF(L403=3,1.8,IF(L403=5,1.08,IF(L403=9,0.75,IF(L403=17,0.53,IF(L403=33,0.37,IF(L403&gt;=65,0.26,0))))))))))+(M403*1*$K$3)</f>
        <v>0</v>
      </c>
      <c r="O403" s="22"/>
      <c r="P403" s="23"/>
      <c r="Q403" s="11">
        <f>($Q$3*(IF(O403=1,5,IF(O403=2,3,IF(O403=3,1.8,IF(O403=5,1.08,IF(O403=9,0.75,IF(O403=17,0.53,IF(O403=33,0.37,IF(O403&gt;=65,0.26,0))))))))))+(P403*1*$Q$3)</f>
        <v>0</v>
      </c>
      <c r="R403" s="38"/>
      <c r="S403" s="39"/>
      <c r="T403" s="40">
        <f>($T$3*(IF(R403=1,5,IF(R403=2,3,IF(R403=3,1.8,IF(R403=5,1.08,IF(R403=9,0.75,IF(R403=17,0.53,IF(R403=33,0.37,IF(R403&gt;=65,0.26,0))))))))))+(S403*1*$T$3)</f>
        <v>0</v>
      </c>
      <c r="U403" s="27">
        <f>H403+K403+N403+Q403+T403</f>
        <v>7.6000000000000012E-2</v>
      </c>
    </row>
    <row r="404" spans="1:21" x14ac:dyDescent="0.15">
      <c r="A404" s="15">
        <v>400</v>
      </c>
      <c r="B404" s="16" t="s">
        <v>250</v>
      </c>
      <c r="C404" s="16" t="s">
        <v>47</v>
      </c>
      <c r="D404" s="28"/>
      <c r="E404" s="17">
        <v>-33</v>
      </c>
      <c r="F404" s="46"/>
      <c r="G404" s="17" t="s">
        <v>5</v>
      </c>
      <c r="H404" s="27">
        <v>7.5000000000000011E-2</v>
      </c>
      <c r="I404" s="22"/>
      <c r="J404" s="23"/>
      <c r="K404" s="11">
        <f>($K$3*(IF(I404=1,5,IF(I404=2,3,IF(I404=3,1.8,IF(I404=5,1.08,IF(I404=9,0.75,IF(I404=17,0.53,IF(I404=33,0.37,IF(I404&gt;=65,0.26,0))))))))))+(J404*1*$K$3)</f>
        <v>0</v>
      </c>
      <c r="L404" s="38"/>
      <c r="M404" s="39"/>
      <c r="N404" s="40">
        <f>($K$3*(IF(L404=1,5,IF(L404=2,3,IF(L404=3,1.8,IF(L404=5,1.08,IF(L404=9,0.75,IF(L404=17,0.53,IF(L404=33,0.37,IF(L404&gt;=65,0.26,0))))))))))+(M404*1*$K$3)</f>
        <v>0</v>
      </c>
      <c r="O404" s="22"/>
      <c r="P404" s="23"/>
      <c r="Q404" s="11">
        <f>($Q$3*(IF(O404=1,5,IF(O404=2,3,IF(O404=3,1.8,IF(O404=5,1.08,IF(O404=9,0.75,IF(O404=17,0.53,IF(O404=33,0.37,IF(O404&gt;=65,0.26,0))))))))))+(P404*1*$Q$3)</f>
        <v>0</v>
      </c>
      <c r="R404" s="38"/>
      <c r="S404" s="39"/>
      <c r="T404" s="40">
        <f>($T$3*(IF(R404=1,5,IF(R404=2,3,IF(R404=3,1.8,IF(R404=5,1.08,IF(R404=9,0.75,IF(R404=17,0.53,IF(R404=33,0.37,IF(R404&gt;=65,0.26,0))))))))))+(S404*1*$T$3)</f>
        <v>0</v>
      </c>
      <c r="U404" s="27">
        <f>H404+K404+N404+Q404+T404</f>
        <v>7.5000000000000011E-2</v>
      </c>
    </row>
    <row r="405" spans="1:21" ht="13" customHeight="1" x14ac:dyDescent="0.15">
      <c r="A405" s="15">
        <v>401</v>
      </c>
      <c r="B405" s="16" t="s">
        <v>241</v>
      </c>
      <c r="C405" s="16" t="s">
        <v>20</v>
      </c>
      <c r="D405" s="28"/>
      <c r="E405" s="17">
        <v>-27</v>
      </c>
      <c r="F405" s="46"/>
      <c r="G405" s="17" t="s">
        <v>5</v>
      </c>
      <c r="H405" s="27">
        <v>7.5000000000000011E-2</v>
      </c>
      <c r="I405" s="22"/>
      <c r="J405" s="23"/>
      <c r="K405" s="11">
        <f>($K$3*(IF(I405=1,5,IF(I405=2,3,IF(I405=3,1.8,IF(I405=5,1.08,IF(I405=9,0.75,IF(I405=17,0.53,IF(I405=33,0.37,IF(I405&gt;=65,0.26,0))))))))))+(J405*1*$K$3)</f>
        <v>0</v>
      </c>
      <c r="L405" s="38"/>
      <c r="M405" s="39"/>
      <c r="N405" s="40">
        <f>($K$3*(IF(L405=1,5,IF(L405=2,3,IF(L405=3,1.8,IF(L405=5,1.08,IF(L405=9,0.75,IF(L405=17,0.53,IF(L405=33,0.37,IF(L405&gt;=65,0.26,0))))))))))+(M405*1*$K$3)</f>
        <v>0</v>
      </c>
      <c r="O405" s="22"/>
      <c r="P405" s="23"/>
      <c r="Q405" s="11">
        <f>($Q$3*(IF(O405=1,5,IF(O405=2,3,IF(O405=3,1.8,IF(O405=5,1.08,IF(O405=9,0.75,IF(O405=17,0.53,IF(O405=33,0.37,IF(O405&gt;=65,0.26,0))))))))))+(P405*1*$Q$3)</f>
        <v>0</v>
      </c>
      <c r="R405" s="38"/>
      <c r="S405" s="39"/>
      <c r="T405" s="40">
        <f>($T$3*(IF(R405=1,5,IF(R405=2,3,IF(R405=3,1.8,IF(R405=5,1.08,IF(R405=9,0.75,IF(R405=17,0.53,IF(R405=33,0.37,IF(R405&gt;=65,0.26,0))))))))))+(S405*1*$T$3)</f>
        <v>0</v>
      </c>
      <c r="U405" s="27">
        <f>H405+K405+N405+Q405+T405</f>
        <v>7.5000000000000011E-2</v>
      </c>
    </row>
    <row r="406" spans="1:21" ht="13" customHeight="1" x14ac:dyDescent="0.15">
      <c r="A406" s="15">
        <v>402</v>
      </c>
      <c r="B406" s="16" t="s">
        <v>179</v>
      </c>
      <c r="C406" s="16" t="s">
        <v>34</v>
      </c>
      <c r="D406" s="28"/>
      <c r="E406" s="17">
        <v>-27</v>
      </c>
      <c r="F406" s="46"/>
      <c r="G406" s="17" t="s">
        <v>5</v>
      </c>
      <c r="H406" s="27">
        <v>7.5000000000000011E-2</v>
      </c>
      <c r="I406" s="22"/>
      <c r="J406" s="23"/>
      <c r="K406" s="11">
        <f>($K$3*(IF(I406=1,5,IF(I406=2,3,IF(I406=3,1.8,IF(I406=5,1.08,IF(I406=9,0.75,IF(I406=17,0.53,IF(I406=33,0.37,IF(I406&gt;=65,0.26,0))))))))))+(J406*1*$K$3)</f>
        <v>0</v>
      </c>
      <c r="L406" s="38"/>
      <c r="M406" s="39"/>
      <c r="N406" s="40">
        <f>($K$3*(IF(L406=1,5,IF(L406=2,3,IF(L406=3,1.8,IF(L406=5,1.08,IF(L406=9,0.75,IF(L406=17,0.53,IF(L406=33,0.37,IF(L406&gt;=65,0.26,0))))))))))+(M406*1*$K$3)</f>
        <v>0</v>
      </c>
      <c r="O406" s="22"/>
      <c r="P406" s="23"/>
      <c r="Q406" s="11">
        <f>($Q$3*(IF(O406=1,5,IF(O406=2,3,IF(O406=3,1.8,IF(O406=5,1.08,IF(O406=9,0.75,IF(O406=17,0.53,IF(O406=33,0.37,IF(O406&gt;=65,0.26,0))))))))))+(P406*1*$Q$3)</f>
        <v>0</v>
      </c>
      <c r="R406" s="38"/>
      <c r="S406" s="39"/>
      <c r="T406" s="40">
        <f>($T$3*(IF(R406=1,5,IF(R406=2,3,IF(R406=3,1.8,IF(R406=5,1.08,IF(R406=9,0.75,IF(R406=17,0.53,IF(R406=33,0.37,IF(R406&gt;=65,0.26,0))))))))))+(S406*1*$T$3)</f>
        <v>0</v>
      </c>
      <c r="U406" s="27">
        <f>H406+K406+N406+Q406+T406</f>
        <v>7.5000000000000011E-2</v>
      </c>
    </row>
    <row r="407" spans="1:21" ht="13" customHeight="1" x14ac:dyDescent="0.15">
      <c r="A407" s="15">
        <v>403</v>
      </c>
      <c r="B407" s="16" t="s">
        <v>209</v>
      </c>
      <c r="C407" s="16" t="s">
        <v>29</v>
      </c>
      <c r="D407" s="28"/>
      <c r="E407" s="17">
        <v>-27</v>
      </c>
      <c r="F407" s="46"/>
      <c r="G407" s="17" t="s">
        <v>6</v>
      </c>
      <c r="H407" s="27">
        <v>7.5000000000000011E-2</v>
      </c>
      <c r="I407" s="22"/>
      <c r="J407" s="23"/>
      <c r="K407" s="11">
        <f>($K$3*(IF(I407=1,5,IF(I407=2,3,IF(I407=3,1.8,IF(I407=5,1.08,IF(I407=9,0.75,IF(I407=17,0.53,IF(I407=33,0.37,IF(I407&gt;=65,0.26,0))))))))))+(J407*1*$K$3)</f>
        <v>0</v>
      </c>
      <c r="L407" s="38"/>
      <c r="M407" s="39"/>
      <c r="N407" s="40">
        <f>($K$3*(IF(L407=1,5,IF(L407=2,3,IF(L407=3,1.8,IF(L407=5,1.08,IF(L407=9,0.75,IF(L407=17,0.53,IF(L407=33,0.37,IF(L407&gt;=65,0.26,0))))))))))+(M407*1*$K$3)</f>
        <v>0</v>
      </c>
      <c r="O407" s="22"/>
      <c r="P407" s="23"/>
      <c r="Q407" s="11">
        <f>($Q$3*(IF(O407=1,5,IF(O407=2,3,IF(O407=3,1.8,IF(O407=5,1.08,IF(O407=9,0.75,IF(O407=17,0.53,IF(O407=33,0.37,IF(O407&gt;=65,0.26,0))))))))))+(P407*1*$Q$3)</f>
        <v>0</v>
      </c>
      <c r="R407" s="38"/>
      <c r="S407" s="39"/>
      <c r="T407" s="40">
        <f>($T$3*(IF(R407=1,5,IF(R407=2,3,IF(R407=3,1.8,IF(R407=5,1.08,IF(R407=9,0.75,IF(R407=17,0.53,IF(R407=33,0.37,IF(R407&gt;=65,0.26,0))))))))))+(S407*1*$T$3)</f>
        <v>0</v>
      </c>
      <c r="U407" s="27">
        <f>H407+K407+N407+Q407+T407</f>
        <v>7.5000000000000011E-2</v>
      </c>
    </row>
    <row r="408" spans="1:21" x14ac:dyDescent="0.15">
      <c r="A408" s="15">
        <v>404</v>
      </c>
      <c r="B408" s="16" t="s">
        <v>171</v>
      </c>
      <c r="C408" s="16" t="s">
        <v>2</v>
      </c>
      <c r="D408" s="28"/>
      <c r="E408" s="17">
        <v>-40</v>
      </c>
      <c r="F408" s="46"/>
      <c r="G408" s="17" t="s">
        <v>5</v>
      </c>
      <c r="H408" s="27">
        <v>7.5000000000000011E-2</v>
      </c>
      <c r="I408" s="22"/>
      <c r="J408" s="23"/>
      <c r="K408" s="11">
        <f>($K$3*(IF(I408=1,5,IF(I408=2,3,IF(I408=3,1.8,IF(I408=5,1.08,IF(I408=9,0.75,IF(I408=17,0.53,IF(I408=33,0.37,IF(I408&gt;=65,0.26,0))))))))))+(J408*1*$K$3)</f>
        <v>0</v>
      </c>
      <c r="L408" s="38"/>
      <c r="M408" s="39"/>
      <c r="N408" s="40">
        <f>($K$3*(IF(L408=1,5,IF(L408=2,3,IF(L408=3,1.8,IF(L408=5,1.08,IF(L408=9,0.75,IF(L408=17,0.53,IF(L408=33,0.37,IF(L408&gt;=65,0.26,0))))))))))+(M408*1*$K$3)</f>
        <v>0</v>
      </c>
      <c r="O408" s="22"/>
      <c r="P408" s="23"/>
      <c r="Q408" s="11">
        <f>($Q$3*(IF(O408=1,5,IF(O408=2,3,IF(O408=3,1.8,IF(O408=5,1.08,IF(O408=9,0.75,IF(O408=17,0.53,IF(O408=33,0.37,IF(O408&gt;=65,0.26,0))))))))))+(P408*1*$Q$3)</f>
        <v>0</v>
      </c>
      <c r="R408" s="38"/>
      <c r="S408" s="39"/>
      <c r="T408" s="40">
        <f>($T$3*(IF(R408=1,5,IF(R408=2,3,IF(R408=3,1.8,IF(R408=5,1.08,IF(R408=9,0.75,IF(R408=17,0.53,IF(R408=33,0.37,IF(R408&gt;=65,0.26,0))))))))))+(S408*1*$T$3)</f>
        <v>0</v>
      </c>
      <c r="U408" s="27">
        <f>H408+K408+N408+Q408+T408</f>
        <v>7.5000000000000011E-2</v>
      </c>
    </row>
    <row r="409" spans="1:21" x14ac:dyDescent="0.15">
      <c r="A409" s="15">
        <v>405</v>
      </c>
      <c r="B409" s="16" t="s">
        <v>224</v>
      </c>
      <c r="C409" s="16" t="s">
        <v>225</v>
      </c>
      <c r="D409" s="28"/>
      <c r="E409" s="17">
        <v>-33</v>
      </c>
      <c r="F409" s="46"/>
      <c r="G409" s="17" t="s">
        <v>6</v>
      </c>
      <c r="H409" s="27">
        <v>7.5000000000000011E-2</v>
      </c>
      <c r="I409" s="22"/>
      <c r="J409" s="23"/>
      <c r="K409" s="11">
        <f>($K$3*(IF(I409=1,5,IF(I409=2,3,IF(I409=3,1.8,IF(I409=5,1.08,IF(I409=9,0.75,IF(I409=17,0.53,IF(I409=33,0.37,IF(I409&gt;=65,0.26,0))))))))))+(J409*1*$K$3)</f>
        <v>0</v>
      </c>
      <c r="L409" s="38"/>
      <c r="M409" s="39"/>
      <c r="N409" s="40">
        <f>($K$3*(IF(L409=1,5,IF(L409=2,3,IF(L409=3,1.8,IF(L409=5,1.08,IF(L409=9,0.75,IF(L409=17,0.53,IF(L409=33,0.37,IF(L409&gt;=65,0.26,0))))))))))+(M409*1*$K$3)</f>
        <v>0</v>
      </c>
      <c r="O409" s="22"/>
      <c r="P409" s="23"/>
      <c r="Q409" s="11">
        <f>($Q$3*(IF(O409=1,5,IF(O409=2,3,IF(O409=3,1.8,IF(O409=5,1.08,IF(O409=9,0.75,IF(O409=17,0.53,IF(O409=33,0.37,IF(O409&gt;=65,0.26,0))))))))))+(P409*1*$Q$3)</f>
        <v>0</v>
      </c>
      <c r="R409" s="38"/>
      <c r="S409" s="39"/>
      <c r="T409" s="40">
        <f>($T$3*(IF(R409=1,5,IF(R409=2,3,IF(R409=3,1.8,IF(R409=5,1.08,IF(R409=9,0.75,IF(R409=17,0.53,IF(R409=33,0.37,IF(R409&gt;=65,0.26,0))))))))))+(S409*1*$T$3)</f>
        <v>0</v>
      </c>
      <c r="U409" s="27">
        <f>H409+K409+N409+Q409+T409</f>
        <v>7.5000000000000011E-2</v>
      </c>
    </row>
    <row r="410" spans="1:21" x14ac:dyDescent="0.15">
      <c r="A410" s="15">
        <v>406</v>
      </c>
      <c r="B410" s="16" t="s">
        <v>251</v>
      </c>
      <c r="C410" s="16" t="s">
        <v>12</v>
      </c>
      <c r="D410" s="28"/>
      <c r="E410" s="17">
        <v>-33</v>
      </c>
      <c r="F410" s="46"/>
      <c r="G410" s="17" t="s">
        <v>5</v>
      </c>
      <c r="H410" s="27">
        <v>7.5000000000000011E-2</v>
      </c>
      <c r="I410" s="22"/>
      <c r="J410" s="23"/>
      <c r="K410" s="11">
        <f>($K$3*(IF(I410=1,5,IF(I410=2,3,IF(I410=3,1.8,IF(I410=5,1.08,IF(I410=9,0.75,IF(I410=17,0.53,IF(I410=33,0.37,IF(I410&gt;=65,0.26,0))))))))))+(J410*1*$K$3)</f>
        <v>0</v>
      </c>
      <c r="L410" s="38"/>
      <c r="M410" s="39"/>
      <c r="N410" s="40">
        <f>($K$3*(IF(L410=1,5,IF(L410=2,3,IF(L410=3,1.8,IF(L410=5,1.08,IF(L410=9,0.75,IF(L410=17,0.53,IF(L410=33,0.37,IF(L410&gt;=65,0.26,0))))))))))+(M410*1*$K$3)</f>
        <v>0</v>
      </c>
      <c r="O410" s="22"/>
      <c r="P410" s="23"/>
      <c r="Q410" s="11">
        <f>($Q$3*(IF(O410=1,5,IF(O410=2,3,IF(O410=3,1.8,IF(O410=5,1.08,IF(O410=9,0.75,IF(O410=17,0.53,IF(O410=33,0.37,IF(O410&gt;=65,0.26,0))))))))))+(P410*1*$Q$3)</f>
        <v>0</v>
      </c>
      <c r="R410" s="38"/>
      <c r="S410" s="39"/>
      <c r="T410" s="40">
        <f>($T$3*(IF(R410=1,5,IF(R410=2,3,IF(R410=3,1.8,IF(R410=5,1.08,IF(R410=9,0.75,IF(R410=17,0.53,IF(R410=33,0.37,IF(R410&gt;=65,0.26,0))))))))))+(S410*1*$T$3)</f>
        <v>0</v>
      </c>
      <c r="U410" s="27">
        <f>H410+K410+N410+Q410+T410</f>
        <v>7.5000000000000011E-2</v>
      </c>
    </row>
    <row r="411" spans="1:21" x14ac:dyDescent="0.15">
      <c r="A411" s="15">
        <v>407</v>
      </c>
      <c r="B411" s="16" t="s">
        <v>221</v>
      </c>
      <c r="C411" s="16" t="s">
        <v>222</v>
      </c>
      <c r="D411" s="28"/>
      <c r="E411" s="17">
        <v>-33</v>
      </c>
      <c r="F411" s="46"/>
      <c r="G411" s="17" t="s">
        <v>6</v>
      </c>
      <c r="H411" s="27">
        <v>7.5000000000000011E-2</v>
      </c>
      <c r="I411" s="22"/>
      <c r="J411" s="23"/>
      <c r="K411" s="11">
        <f>($K$3*(IF(I411=1,5,IF(I411=2,3,IF(I411=3,1.8,IF(I411=5,1.08,IF(I411=9,0.75,IF(I411=17,0.53,IF(I411=33,0.37,IF(I411&gt;=65,0.26,0))))))))))+(J411*1*$K$3)</f>
        <v>0</v>
      </c>
      <c r="L411" s="38"/>
      <c r="M411" s="39"/>
      <c r="N411" s="40">
        <f>($K$3*(IF(L411=1,5,IF(L411=2,3,IF(L411=3,1.8,IF(L411=5,1.08,IF(L411=9,0.75,IF(L411=17,0.53,IF(L411=33,0.37,IF(L411&gt;=65,0.26,0))))))))))+(M411*1*$K$3)</f>
        <v>0</v>
      </c>
      <c r="O411" s="22"/>
      <c r="P411" s="23"/>
      <c r="Q411" s="11">
        <f>($Q$3*(IF(O411=1,5,IF(O411=2,3,IF(O411=3,1.8,IF(O411=5,1.08,IF(O411=9,0.75,IF(O411=17,0.53,IF(O411=33,0.37,IF(O411&gt;=65,0.26,0))))))))))+(P411*1*$Q$3)</f>
        <v>0</v>
      </c>
      <c r="R411" s="38"/>
      <c r="S411" s="39"/>
      <c r="T411" s="40">
        <f>($T$3*(IF(R411=1,5,IF(R411=2,3,IF(R411=3,1.8,IF(R411=5,1.08,IF(R411=9,0.75,IF(R411=17,0.53,IF(R411=33,0.37,IF(R411&gt;=65,0.26,0))))))))))+(S411*1*$T$3)</f>
        <v>0</v>
      </c>
      <c r="U411" s="27">
        <f>H411+K411+N411+Q411+T411</f>
        <v>7.5000000000000011E-2</v>
      </c>
    </row>
    <row r="412" spans="1:21" x14ac:dyDescent="0.15">
      <c r="A412" s="15">
        <v>408</v>
      </c>
      <c r="B412" s="16" t="s">
        <v>163</v>
      </c>
      <c r="C412" s="16" t="s">
        <v>164</v>
      </c>
      <c r="D412" s="28"/>
      <c r="E412" s="17">
        <v>-30</v>
      </c>
      <c r="F412" s="46"/>
      <c r="G412" s="17" t="s">
        <v>5</v>
      </c>
      <c r="H412" s="27">
        <v>7.5000000000000011E-2</v>
      </c>
      <c r="I412" s="22"/>
      <c r="J412" s="23"/>
      <c r="K412" s="11">
        <f>($K$3*(IF(I412=1,5,IF(I412=2,3,IF(I412=3,1.8,IF(I412=5,1.08,IF(I412=9,0.75,IF(I412=17,0.53,IF(I412=33,0.37,IF(I412&gt;=65,0.26,0))))))))))+(J412*1*$K$3)</f>
        <v>0</v>
      </c>
      <c r="L412" s="38"/>
      <c r="M412" s="39"/>
      <c r="N412" s="40">
        <f>($K$3*(IF(L412=1,5,IF(L412=2,3,IF(L412=3,1.8,IF(L412=5,1.08,IF(L412=9,0.75,IF(L412=17,0.53,IF(L412=33,0.37,IF(L412&gt;=65,0.26,0))))))))))+(M412*1*$K$3)</f>
        <v>0</v>
      </c>
      <c r="O412" s="22"/>
      <c r="P412" s="23"/>
      <c r="Q412" s="11">
        <f>($Q$3*(IF(O412=1,5,IF(O412=2,3,IF(O412=3,1.8,IF(O412=5,1.08,IF(O412=9,0.75,IF(O412=17,0.53,IF(O412=33,0.37,IF(O412&gt;=65,0.26,0))))))))))+(P412*1*$Q$3)</f>
        <v>0</v>
      </c>
      <c r="R412" s="38"/>
      <c r="S412" s="39"/>
      <c r="T412" s="40">
        <f>($T$3*(IF(R412=1,5,IF(R412=2,3,IF(R412=3,1.8,IF(R412=5,1.08,IF(R412=9,0.75,IF(R412=17,0.53,IF(R412=33,0.37,IF(R412&gt;=65,0.26,0))))))))))+(S412*1*$T$3)</f>
        <v>0</v>
      </c>
      <c r="U412" s="27">
        <f>H412+K412+N412+Q412+T412</f>
        <v>7.5000000000000011E-2</v>
      </c>
    </row>
    <row r="413" spans="1:21" x14ac:dyDescent="0.15">
      <c r="A413" s="15">
        <v>409</v>
      </c>
      <c r="B413" s="16" t="s">
        <v>247</v>
      </c>
      <c r="C413" s="16" t="s">
        <v>164</v>
      </c>
      <c r="D413" s="28"/>
      <c r="E413" s="17">
        <v>-33</v>
      </c>
      <c r="F413" s="46"/>
      <c r="G413" s="17" t="s">
        <v>5</v>
      </c>
      <c r="H413" s="27">
        <v>7.5000000000000011E-2</v>
      </c>
      <c r="I413" s="22"/>
      <c r="J413" s="23"/>
      <c r="K413" s="11">
        <f>($K$3*(IF(I413=1,5,IF(I413=2,3,IF(I413=3,1.8,IF(I413=5,1.08,IF(I413=9,0.75,IF(I413=17,0.53,IF(I413=33,0.37,IF(I413&gt;=65,0.26,0))))))))))+(J413*1*$K$3)</f>
        <v>0</v>
      </c>
      <c r="L413" s="38"/>
      <c r="M413" s="39"/>
      <c r="N413" s="40">
        <f>($K$3*(IF(L413=1,5,IF(L413=2,3,IF(L413=3,1.8,IF(L413=5,1.08,IF(L413=9,0.75,IF(L413=17,0.53,IF(L413=33,0.37,IF(L413&gt;=65,0.26,0))))))))))+(M413*1*$K$3)</f>
        <v>0</v>
      </c>
      <c r="O413" s="22"/>
      <c r="P413" s="23"/>
      <c r="Q413" s="11">
        <f>($Q$3*(IF(O413=1,5,IF(O413=2,3,IF(O413=3,1.8,IF(O413=5,1.08,IF(O413=9,0.75,IF(O413=17,0.53,IF(O413=33,0.37,IF(O413&gt;=65,0.26,0))))))))))+(P413*1*$Q$3)</f>
        <v>0</v>
      </c>
      <c r="R413" s="38"/>
      <c r="S413" s="39"/>
      <c r="T413" s="40">
        <f>($T$3*(IF(R413=1,5,IF(R413=2,3,IF(R413=3,1.8,IF(R413=5,1.08,IF(R413=9,0.75,IF(R413=17,0.53,IF(R413=33,0.37,IF(R413&gt;=65,0.26,0))))))))))+(S413*1*$T$3)</f>
        <v>0</v>
      </c>
      <c r="U413" s="27">
        <f>H413+K413+N413+Q413+T413</f>
        <v>7.5000000000000011E-2</v>
      </c>
    </row>
    <row r="414" spans="1:21" x14ac:dyDescent="0.15">
      <c r="A414" s="15">
        <v>410</v>
      </c>
      <c r="B414" s="16" t="s">
        <v>218</v>
      </c>
      <c r="C414" s="16" t="s">
        <v>159</v>
      </c>
      <c r="D414" s="28"/>
      <c r="E414" s="17">
        <v>-33</v>
      </c>
      <c r="F414" s="46"/>
      <c r="G414" s="30" t="s">
        <v>6</v>
      </c>
      <c r="H414" s="27">
        <v>7.5000000000000011E-2</v>
      </c>
      <c r="I414" s="22"/>
      <c r="J414" s="23"/>
      <c r="K414" s="11">
        <f>($K$3*(IF(I414=1,5,IF(I414=2,3,IF(I414=3,1.8,IF(I414=5,1.08,IF(I414=9,0.75,IF(I414=17,0.53,IF(I414=33,0.37,IF(I414&gt;=65,0.26,0))))))))))+(J414*1*$K$3)</f>
        <v>0</v>
      </c>
      <c r="L414" s="38"/>
      <c r="M414" s="39"/>
      <c r="N414" s="40">
        <f>($K$3*(IF(L414=1,5,IF(L414=2,3,IF(L414=3,1.8,IF(L414=5,1.08,IF(L414=9,0.75,IF(L414=17,0.53,IF(L414=33,0.37,IF(L414&gt;=65,0.26,0))))))))))+(M414*1*$K$3)</f>
        <v>0</v>
      </c>
      <c r="O414" s="22"/>
      <c r="P414" s="23"/>
      <c r="Q414" s="11">
        <f>($Q$3*(IF(O414=1,5,IF(O414=2,3,IF(O414=3,1.8,IF(O414=5,1.08,IF(O414=9,0.75,IF(O414=17,0.53,IF(O414=33,0.37,IF(O414&gt;=65,0.26,0))))))))))+(P414*1*$Q$3)</f>
        <v>0</v>
      </c>
      <c r="R414" s="38"/>
      <c r="S414" s="39"/>
      <c r="T414" s="40">
        <f>($T$3*(IF(R414=1,5,IF(R414=2,3,IF(R414=3,1.8,IF(R414=5,1.08,IF(R414=9,0.75,IF(R414=17,0.53,IF(R414=33,0.37,IF(R414&gt;=65,0.26,0))))))))))+(S414*1*$T$3)</f>
        <v>0</v>
      </c>
      <c r="U414" s="27">
        <f>H414+K414+N414+Q414+T414</f>
        <v>7.5000000000000011E-2</v>
      </c>
    </row>
    <row r="415" spans="1:21" x14ac:dyDescent="0.15">
      <c r="A415" s="15">
        <v>411</v>
      </c>
      <c r="B415" s="16" t="s">
        <v>243</v>
      </c>
      <c r="C415" s="16" t="s">
        <v>161</v>
      </c>
      <c r="D415" s="28"/>
      <c r="E415" s="17">
        <v>-27</v>
      </c>
      <c r="F415" s="46"/>
      <c r="G415" s="30" t="s">
        <v>5</v>
      </c>
      <c r="H415" s="27">
        <v>7.5000000000000011E-2</v>
      </c>
      <c r="I415" s="22"/>
      <c r="J415" s="23"/>
      <c r="K415" s="11">
        <f>($K$3*(IF(I415=1,5,IF(I415=2,3,IF(I415=3,1.8,IF(I415=5,1.08,IF(I415=9,0.75,IF(I415=17,0.53,IF(I415=33,0.37,IF(I415&gt;=65,0.26,0))))))))))+(J415*1*$K$3)</f>
        <v>0</v>
      </c>
      <c r="L415" s="38"/>
      <c r="M415" s="39"/>
      <c r="N415" s="40">
        <f>($K$3*(IF(L415=1,5,IF(L415=2,3,IF(L415=3,1.8,IF(L415=5,1.08,IF(L415=9,0.75,IF(L415=17,0.53,IF(L415=33,0.37,IF(L415&gt;=65,0.26,0))))))))))+(M415*1*$K$3)</f>
        <v>0</v>
      </c>
      <c r="O415" s="22"/>
      <c r="P415" s="23"/>
      <c r="Q415" s="11">
        <f>($Q$3*(IF(O415=1,5,IF(O415=2,3,IF(O415=3,1.8,IF(O415=5,1.08,IF(O415=9,0.75,IF(O415=17,0.53,IF(O415=33,0.37,IF(O415&gt;=65,0.26,0))))))))))+(P415*1*$Q$3)</f>
        <v>0</v>
      </c>
      <c r="R415" s="38"/>
      <c r="S415" s="39"/>
      <c r="T415" s="40">
        <f>($T$3*(IF(R415=1,5,IF(R415=2,3,IF(R415=3,1.8,IF(R415=5,1.08,IF(R415=9,0.75,IF(R415=17,0.53,IF(R415=33,0.37,IF(R415&gt;=65,0.26,0))))))))))+(S415*1*$T$3)</f>
        <v>0</v>
      </c>
      <c r="U415" s="27">
        <f>H415+K415+N415+Q415+T415</f>
        <v>7.5000000000000011E-2</v>
      </c>
    </row>
    <row r="416" spans="1:21" x14ac:dyDescent="0.15">
      <c r="A416" s="15">
        <v>412</v>
      </c>
      <c r="B416" s="16" t="s">
        <v>196</v>
      </c>
      <c r="C416" s="16" t="s">
        <v>29</v>
      </c>
      <c r="D416" s="28"/>
      <c r="E416" s="17">
        <v>-36</v>
      </c>
      <c r="F416" s="46"/>
      <c r="G416" s="17" t="s">
        <v>5</v>
      </c>
      <c r="H416" s="27">
        <v>7.5000000000000011E-2</v>
      </c>
      <c r="I416" s="22"/>
      <c r="J416" s="23"/>
      <c r="K416" s="11">
        <f>($K$3*(IF(I416=1,5,IF(I416=2,3,IF(I416=3,1.8,IF(I416=5,1.08,IF(I416=9,0.75,IF(I416=17,0.53,IF(I416=33,0.37,IF(I416&gt;=65,0.26,0))))))))))+(J416*1*$K$3)</f>
        <v>0</v>
      </c>
      <c r="L416" s="38"/>
      <c r="M416" s="39"/>
      <c r="N416" s="40">
        <f>($K$3*(IF(L416=1,5,IF(L416=2,3,IF(L416=3,1.8,IF(L416=5,1.08,IF(L416=9,0.75,IF(L416=17,0.53,IF(L416=33,0.37,IF(L416&gt;=65,0.26,0))))))))))+(M416*1*$K$3)</f>
        <v>0</v>
      </c>
      <c r="O416" s="22"/>
      <c r="P416" s="23"/>
      <c r="Q416" s="11">
        <f>($Q$3*(IF(O416=1,5,IF(O416=2,3,IF(O416=3,1.8,IF(O416=5,1.08,IF(O416=9,0.75,IF(O416=17,0.53,IF(O416=33,0.37,IF(O416&gt;=65,0.26,0))))))))))+(P416*1*$Q$3)</f>
        <v>0</v>
      </c>
      <c r="R416" s="38"/>
      <c r="S416" s="39"/>
      <c r="T416" s="40">
        <f>($T$3*(IF(R416=1,5,IF(R416=2,3,IF(R416=3,1.8,IF(R416=5,1.08,IF(R416=9,0.75,IF(R416=17,0.53,IF(R416=33,0.37,IF(R416&gt;=65,0.26,0))))))))))+(S416*1*$T$3)</f>
        <v>0</v>
      </c>
      <c r="U416" s="27">
        <f>H416+K416+N416+Q416+T416</f>
        <v>7.5000000000000011E-2</v>
      </c>
    </row>
    <row r="417" spans="1:21" x14ac:dyDescent="0.15">
      <c r="A417" s="15">
        <v>413</v>
      </c>
      <c r="B417" s="16" t="s">
        <v>217</v>
      </c>
      <c r="C417" s="16" t="s">
        <v>1</v>
      </c>
      <c r="D417" s="28"/>
      <c r="E417" s="17">
        <v>-33</v>
      </c>
      <c r="F417" s="46"/>
      <c r="G417" s="17" t="s">
        <v>6</v>
      </c>
      <c r="H417" s="27">
        <v>7.5000000000000011E-2</v>
      </c>
      <c r="I417" s="22"/>
      <c r="J417" s="23"/>
      <c r="K417" s="11">
        <f>($K$3*(IF(I417=1,5,IF(I417=2,3,IF(I417=3,1.8,IF(I417=5,1.08,IF(I417=9,0.75,IF(I417=17,0.53,IF(I417=33,0.37,IF(I417&gt;=65,0.26,0))))))))))+(J417*1*$K$3)</f>
        <v>0</v>
      </c>
      <c r="L417" s="38"/>
      <c r="M417" s="39"/>
      <c r="N417" s="40">
        <f>($K$3*(IF(L417=1,5,IF(L417=2,3,IF(L417=3,1.8,IF(L417=5,1.08,IF(L417=9,0.75,IF(L417=17,0.53,IF(L417=33,0.37,IF(L417&gt;=65,0.26,0))))))))))+(M417*1*$K$3)</f>
        <v>0</v>
      </c>
      <c r="O417" s="22"/>
      <c r="P417" s="23"/>
      <c r="Q417" s="11">
        <f>($Q$3*(IF(O417=1,5,IF(O417=2,3,IF(O417=3,1.8,IF(O417=5,1.08,IF(O417=9,0.75,IF(O417=17,0.53,IF(O417=33,0.37,IF(O417&gt;=65,0.26,0))))))))))+(P417*1*$Q$3)</f>
        <v>0</v>
      </c>
      <c r="R417" s="38"/>
      <c r="S417" s="39"/>
      <c r="T417" s="40">
        <f>($T$3*(IF(R417=1,5,IF(R417=2,3,IF(R417=3,1.8,IF(R417=5,1.08,IF(R417=9,0.75,IF(R417=17,0.53,IF(R417=33,0.37,IF(R417&gt;=65,0.26,0))))))))))+(S417*1*$T$3)</f>
        <v>0</v>
      </c>
      <c r="U417" s="27">
        <f>H417+K417+N417+Q417+T417</f>
        <v>7.5000000000000011E-2</v>
      </c>
    </row>
    <row r="418" spans="1:21" x14ac:dyDescent="0.15">
      <c r="A418" s="15">
        <v>414</v>
      </c>
      <c r="B418" s="16" t="s">
        <v>204</v>
      </c>
      <c r="C418" s="16" t="s">
        <v>176</v>
      </c>
      <c r="D418" s="28"/>
      <c r="E418" s="17">
        <v>-30</v>
      </c>
      <c r="F418" s="46"/>
      <c r="G418" s="17" t="s">
        <v>6</v>
      </c>
      <c r="H418" s="27">
        <v>7.5000000000000011E-2</v>
      </c>
      <c r="I418" s="22"/>
      <c r="J418" s="23"/>
      <c r="K418" s="11">
        <f>($K$3*(IF(I418=1,5,IF(I418=2,3,IF(I418=3,1.8,IF(I418=5,1.08,IF(I418=9,0.75,IF(I418=17,0.53,IF(I418=33,0.37,IF(I418&gt;=65,0.26,0))))))))))+(J418*1*$K$3)</f>
        <v>0</v>
      </c>
      <c r="L418" s="38"/>
      <c r="M418" s="39"/>
      <c r="N418" s="40">
        <f>($K$3*(IF(L418=1,5,IF(L418=2,3,IF(L418=3,1.8,IF(L418=5,1.08,IF(L418=9,0.75,IF(L418=17,0.53,IF(L418=33,0.37,IF(L418&gt;=65,0.26,0))))))))))+(M418*1*$K$3)</f>
        <v>0</v>
      </c>
      <c r="O418" s="22"/>
      <c r="P418" s="23"/>
      <c r="Q418" s="11">
        <f>($Q$3*(IF(O418=1,5,IF(O418=2,3,IF(O418=3,1.8,IF(O418=5,1.08,IF(O418=9,0.75,IF(O418=17,0.53,IF(O418=33,0.37,IF(O418&gt;=65,0.26,0))))))))))+(P418*1*$Q$3)</f>
        <v>0</v>
      </c>
      <c r="R418" s="38"/>
      <c r="S418" s="39"/>
      <c r="T418" s="40">
        <f>($T$3*(IF(R418=1,5,IF(R418=2,3,IF(R418=3,1.8,IF(R418=5,1.08,IF(R418=9,0.75,IF(R418=17,0.53,IF(R418=33,0.37,IF(R418&gt;=65,0.26,0))))))))))+(S418*1*$T$3)</f>
        <v>0</v>
      </c>
      <c r="U418" s="27">
        <f>H418+K418+N418+Q418+T418</f>
        <v>7.5000000000000011E-2</v>
      </c>
    </row>
    <row r="419" spans="1:21" x14ac:dyDescent="0.15">
      <c r="A419" s="15">
        <v>415</v>
      </c>
      <c r="B419" s="16" t="s">
        <v>246</v>
      </c>
      <c r="C419" s="16" t="s">
        <v>0</v>
      </c>
      <c r="D419" s="28"/>
      <c r="E419" s="17">
        <v>-33</v>
      </c>
      <c r="F419" s="46"/>
      <c r="G419" s="17" t="s">
        <v>5</v>
      </c>
      <c r="H419" s="27">
        <v>7.5000000000000011E-2</v>
      </c>
      <c r="I419" s="22"/>
      <c r="J419" s="23"/>
      <c r="K419" s="11">
        <f>($K$3*(IF(I419=1,5,IF(I419=2,3,IF(I419=3,1.8,IF(I419=5,1.08,IF(I419=9,0.75,IF(I419=17,0.53,IF(I419=33,0.37,IF(I419&gt;=65,0.26,0))))))))))+(J419*1*$K$3)</f>
        <v>0</v>
      </c>
      <c r="L419" s="38"/>
      <c r="M419" s="39"/>
      <c r="N419" s="40">
        <f>($K$3*(IF(L419=1,5,IF(L419=2,3,IF(L419=3,1.8,IF(L419=5,1.08,IF(L419=9,0.75,IF(L419=17,0.53,IF(L419=33,0.37,IF(L419&gt;=65,0.26,0))))))))))+(M419*1*$K$3)</f>
        <v>0</v>
      </c>
      <c r="O419" s="22"/>
      <c r="P419" s="23"/>
      <c r="Q419" s="11">
        <f>($Q$3*(IF(O419=1,5,IF(O419=2,3,IF(O419=3,1.8,IF(O419=5,1.08,IF(O419=9,0.75,IF(O419=17,0.53,IF(O419=33,0.37,IF(O419&gt;=65,0.26,0))))))))))+(P419*1*$Q$3)</f>
        <v>0</v>
      </c>
      <c r="R419" s="38"/>
      <c r="S419" s="39"/>
      <c r="T419" s="40">
        <f>($T$3*(IF(R419=1,5,IF(R419=2,3,IF(R419=3,1.8,IF(R419=5,1.08,IF(R419=9,0.75,IF(R419=17,0.53,IF(R419=33,0.37,IF(R419&gt;=65,0.26,0))))))))))+(S419*1*$T$3)</f>
        <v>0</v>
      </c>
      <c r="U419" s="27">
        <f>H419+K419+N419+Q419+T419</f>
        <v>7.5000000000000011E-2</v>
      </c>
    </row>
    <row r="420" spans="1:21" x14ac:dyDescent="0.15">
      <c r="A420" s="15">
        <v>416</v>
      </c>
      <c r="B420" s="16" t="s">
        <v>189</v>
      </c>
      <c r="C420" s="16" t="s">
        <v>164</v>
      </c>
      <c r="D420" s="28"/>
      <c r="E420" s="17">
        <v>-36</v>
      </c>
      <c r="F420" s="46"/>
      <c r="G420" s="17" t="s">
        <v>5</v>
      </c>
      <c r="H420" s="27">
        <v>7.5000000000000011E-2</v>
      </c>
      <c r="I420" s="22"/>
      <c r="J420" s="23"/>
      <c r="K420" s="11">
        <f>($K$3*(IF(I420=1,5,IF(I420=2,3,IF(I420=3,1.8,IF(I420=5,1.08,IF(I420=9,0.75,IF(I420=17,0.53,IF(I420=33,0.37,IF(I420&gt;=65,0.26,0))))))))))+(J420*1*$K$3)</f>
        <v>0</v>
      </c>
      <c r="L420" s="38"/>
      <c r="M420" s="39"/>
      <c r="N420" s="40">
        <f>($K$3*(IF(L420=1,5,IF(L420=2,3,IF(L420=3,1.8,IF(L420=5,1.08,IF(L420=9,0.75,IF(L420=17,0.53,IF(L420=33,0.37,IF(L420&gt;=65,0.26,0))))))))))+(M420*1*$K$3)</f>
        <v>0</v>
      </c>
      <c r="O420" s="22"/>
      <c r="P420" s="23"/>
      <c r="Q420" s="11">
        <f>($Q$3*(IF(O420=1,5,IF(O420=2,3,IF(O420=3,1.8,IF(O420=5,1.08,IF(O420=9,0.75,IF(O420=17,0.53,IF(O420=33,0.37,IF(O420&gt;=65,0.26,0))))))))))+(P420*1*$Q$3)</f>
        <v>0</v>
      </c>
      <c r="R420" s="38"/>
      <c r="S420" s="39"/>
      <c r="T420" s="40">
        <f>($T$3*(IF(R420=1,5,IF(R420=2,3,IF(R420=3,1.8,IF(R420=5,1.08,IF(R420=9,0.75,IF(R420=17,0.53,IF(R420=33,0.37,IF(R420&gt;=65,0.26,0))))))))))+(S420*1*$T$3)</f>
        <v>0</v>
      </c>
      <c r="U420" s="27">
        <f>H420+K420+N420+Q420+T420</f>
        <v>7.5000000000000011E-2</v>
      </c>
    </row>
    <row r="421" spans="1:21" x14ac:dyDescent="0.15">
      <c r="A421" s="15">
        <v>417</v>
      </c>
      <c r="B421" s="16" t="s">
        <v>227</v>
      </c>
      <c r="C421" s="16" t="s">
        <v>159</v>
      </c>
      <c r="D421" s="28"/>
      <c r="E421" s="17">
        <v>-36</v>
      </c>
      <c r="F421" s="46"/>
      <c r="G421" s="17" t="s">
        <v>6</v>
      </c>
      <c r="H421" s="27">
        <v>7.5000000000000011E-2</v>
      </c>
      <c r="I421" s="22"/>
      <c r="J421" s="23"/>
      <c r="K421" s="11">
        <f>($K$3*(IF(I421=1,5,IF(I421=2,3,IF(I421=3,1.8,IF(I421=5,1.08,IF(I421=9,0.75,IF(I421=17,0.53,IF(I421=33,0.37,IF(I421&gt;=65,0.26,0))))))))))+(J421*1*$K$3)</f>
        <v>0</v>
      </c>
      <c r="L421" s="38"/>
      <c r="M421" s="39"/>
      <c r="N421" s="40">
        <f>($K$3*(IF(L421=1,5,IF(L421=2,3,IF(L421=3,1.8,IF(L421=5,1.08,IF(L421=9,0.75,IF(L421=17,0.53,IF(L421=33,0.37,IF(L421&gt;=65,0.26,0))))))))))+(M421*1*$K$3)</f>
        <v>0</v>
      </c>
      <c r="O421" s="22"/>
      <c r="P421" s="23"/>
      <c r="Q421" s="11">
        <f>($Q$3*(IF(O421=1,5,IF(O421=2,3,IF(O421=3,1.8,IF(O421=5,1.08,IF(O421=9,0.75,IF(O421=17,0.53,IF(O421=33,0.37,IF(O421&gt;=65,0.26,0))))))))))+(P421*1*$Q$3)</f>
        <v>0</v>
      </c>
      <c r="R421" s="38"/>
      <c r="S421" s="39"/>
      <c r="T421" s="40">
        <f>($T$3*(IF(R421=1,5,IF(R421=2,3,IF(R421=3,1.8,IF(R421=5,1.08,IF(R421=9,0.75,IF(R421=17,0.53,IF(R421=33,0.37,IF(R421&gt;=65,0.26,0))))))))))+(S421*1*$T$3)</f>
        <v>0</v>
      </c>
      <c r="U421" s="27">
        <f>H421+K421+N421+Q421+T421</f>
        <v>7.5000000000000011E-2</v>
      </c>
    </row>
    <row r="422" spans="1:21" x14ac:dyDescent="0.15">
      <c r="A422" s="15">
        <v>418</v>
      </c>
      <c r="B422" s="16" t="s">
        <v>132</v>
      </c>
      <c r="C422" s="16" t="s">
        <v>31</v>
      </c>
      <c r="D422" s="28"/>
      <c r="E422" s="17">
        <v>-40</v>
      </c>
      <c r="F422" s="46"/>
      <c r="G422" s="17" t="s">
        <v>5</v>
      </c>
      <c r="H422" s="27">
        <v>5.8799999999999998E-2</v>
      </c>
      <c r="I422" s="22"/>
      <c r="J422" s="23"/>
      <c r="K422" s="11">
        <f>($K$3*(IF(I422=1,5,IF(I422=2,3,IF(I422=3,1.8,IF(I422=5,1.08,IF(I422=9,0.75,IF(I422=17,0.53,IF(I422=33,0.37,IF(I422&gt;=65,0.26,0))))))))))+(J422*1*$K$3)</f>
        <v>0</v>
      </c>
      <c r="L422" s="38"/>
      <c r="M422" s="39"/>
      <c r="N422" s="40">
        <f>($K$3*(IF(L422=1,5,IF(L422=2,3,IF(L422=3,1.8,IF(L422=5,1.08,IF(L422=9,0.75,IF(L422=17,0.53,IF(L422=33,0.37,IF(L422&gt;=65,0.26,0))))))))))+(M422*1*$K$3)</f>
        <v>0</v>
      </c>
      <c r="O422" s="22"/>
      <c r="P422" s="23"/>
      <c r="Q422" s="11">
        <f>($Q$3*(IF(O422=1,5,IF(O422=2,3,IF(O422=3,1.8,IF(O422=5,1.08,IF(O422=9,0.75,IF(O422=17,0.53,IF(O422=33,0.37,IF(O422&gt;=65,0.26,0))))))))))+(P422*1*$Q$3)</f>
        <v>0</v>
      </c>
      <c r="R422" s="38"/>
      <c r="S422" s="39"/>
      <c r="T422" s="40">
        <f>($T$3*(IF(R422=1,5,IF(R422=2,3,IF(R422=3,1.8,IF(R422=5,1.08,IF(R422=9,0.75,IF(R422=17,0.53,IF(R422=33,0.37,IF(R422&gt;=65,0.26,0))))))))))+(S422*1*$T$3)</f>
        <v>0</v>
      </c>
      <c r="U422" s="27">
        <f>H422+K422+N422+Q422+T422</f>
        <v>5.8799999999999998E-2</v>
      </c>
    </row>
    <row r="423" spans="1:21" x14ac:dyDescent="0.15">
      <c r="A423" s="15">
        <v>419</v>
      </c>
      <c r="B423" s="16" t="s">
        <v>67</v>
      </c>
      <c r="C423" s="16" t="s">
        <v>24</v>
      </c>
      <c r="D423" s="28"/>
      <c r="E423" s="17">
        <v>-40</v>
      </c>
      <c r="F423" s="46"/>
      <c r="G423" s="17" t="s">
        <v>6</v>
      </c>
      <c r="H423" s="27">
        <v>5.5999999999999994E-2</v>
      </c>
      <c r="I423" s="22"/>
      <c r="J423" s="23"/>
      <c r="K423" s="11">
        <f>($K$3*(IF(I423=1,5,IF(I423=2,3,IF(I423=3,1.8,IF(I423=5,1.08,IF(I423=9,0.75,IF(I423=17,0.53,IF(I423=33,0.37,IF(I423&gt;=65,0.26,0))))))))))+(J423*1*$K$3)</f>
        <v>0</v>
      </c>
      <c r="L423" s="38"/>
      <c r="M423" s="39"/>
      <c r="N423" s="40">
        <f>($K$3*(IF(L423=1,5,IF(L423=2,3,IF(L423=3,1.8,IF(L423=5,1.08,IF(L423=9,0.75,IF(L423=17,0.53,IF(L423=33,0.37,IF(L423&gt;=65,0.26,0))))))))))+(M423*1*$K$3)</f>
        <v>0</v>
      </c>
      <c r="O423" s="22"/>
      <c r="P423" s="23"/>
      <c r="Q423" s="11">
        <f>($Q$3*(IF(O423=1,5,IF(O423=2,3,IF(O423=3,1.8,IF(O423=5,1.08,IF(O423=9,0.75,IF(O423=17,0.53,IF(O423=33,0.37,IF(O423&gt;=65,0.26,0))))))))))+(P423*1*$Q$3)</f>
        <v>0</v>
      </c>
      <c r="R423" s="38"/>
      <c r="S423" s="39"/>
      <c r="T423" s="40">
        <f>($T$3*(IF(R423=1,5,IF(R423=2,3,IF(R423=3,1.8,IF(R423=5,1.08,IF(R423=9,0.75,IF(R423=17,0.53,IF(R423=33,0.37,IF(R423&gt;=65,0.26,0))))))))))+(S423*1*$T$3)</f>
        <v>0</v>
      </c>
      <c r="U423" s="27">
        <f>H423+K423+N423+Q423+T423</f>
        <v>5.5999999999999994E-2</v>
      </c>
    </row>
    <row r="424" spans="1:21" x14ac:dyDescent="0.15">
      <c r="A424" s="15">
        <v>420</v>
      </c>
      <c r="B424" s="16" t="s">
        <v>194</v>
      </c>
      <c r="C424" s="16" t="s">
        <v>195</v>
      </c>
      <c r="D424" s="28"/>
      <c r="E424" s="17">
        <v>-33</v>
      </c>
      <c r="F424" s="46"/>
      <c r="G424" s="17" t="s">
        <v>5</v>
      </c>
      <c r="H424" s="27">
        <v>5.3000000000000005E-2</v>
      </c>
      <c r="I424" s="22"/>
      <c r="J424" s="23"/>
      <c r="K424" s="11">
        <f>($K$3*(IF(I424=1,5,IF(I424=2,3,IF(I424=3,1.8,IF(I424=5,1.08,IF(I424=9,0.75,IF(I424=17,0.53,IF(I424=33,0.37,IF(I424&gt;=65,0.26,0))))))))))+(J424*1*$K$3)</f>
        <v>0</v>
      </c>
      <c r="L424" s="38"/>
      <c r="M424" s="39"/>
      <c r="N424" s="40">
        <f>($K$3*(IF(L424=1,5,IF(L424=2,3,IF(L424=3,1.8,IF(L424=5,1.08,IF(L424=9,0.75,IF(L424=17,0.53,IF(L424=33,0.37,IF(L424&gt;=65,0.26,0))))))))))+(M424*1*$K$3)</f>
        <v>0</v>
      </c>
      <c r="O424" s="22"/>
      <c r="P424" s="23"/>
      <c r="Q424" s="11">
        <f>($Q$3*(IF(O424=1,5,IF(O424=2,3,IF(O424=3,1.8,IF(O424=5,1.08,IF(O424=9,0.75,IF(O424=17,0.53,IF(O424=33,0.37,IF(O424&gt;=65,0.26,0))))))))))+(P424*1*$Q$3)</f>
        <v>0</v>
      </c>
      <c r="R424" s="38"/>
      <c r="S424" s="39"/>
      <c r="T424" s="40">
        <f>($T$3*(IF(R424=1,5,IF(R424=2,3,IF(R424=3,1.8,IF(R424=5,1.08,IF(R424=9,0.75,IF(R424=17,0.53,IF(R424=33,0.37,IF(R424&gt;=65,0.26,0))))))))))+(S424*1*$T$3)</f>
        <v>0</v>
      </c>
      <c r="U424" s="27">
        <f>H424+K424+N424+Q424+T424</f>
        <v>5.3000000000000005E-2</v>
      </c>
    </row>
    <row r="425" spans="1:21" x14ac:dyDescent="0.15">
      <c r="A425" s="15">
        <v>421</v>
      </c>
      <c r="B425" s="16" t="s">
        <v>197</v>
      </c>
      <c r="C425" s="16" t="s">
        <v>159</v>
      </c>
      <c r="D425" s="28"/>
      <c r="E425" s="17">
        <v>-33</v>
      </c>
      <c r="F425" s="46"/>
      <c r="G425" s="17" t="s">
        <v>5</v>
      </c>
      <c r="H425" s="27">
        <v>5.3000000000000005E-2</v>
      </c>
      <c r="I425" s="22"/>
      <c r="J425" s="23"/>
      <c r="K425" s="11">
        <f>($K$3*(IF(I425=1,5,IF(I425=2,3,IF(I425=3,1.8,IF(I425=5,1.08,IF(I425=9,0.75,IF(I425=17,0.53,IF(I425=33,0.37,IF(I425&gt;=65,0.26,0))))))))))+(J425*1*$K$3)</f>
        <v>0</v>
      </c>
      <c r="L425" s="38"/>
      <c r="M425" s="39"/>
      <c r="N425" s="40">
        <f>($K$3*(IF(L425=1,5,IF(L425=2,3,IF(L425=3,1.8,IF(L425=5,1.08,IF(L425=9,0.75,IF(L425=17,0.53,IF(L425=33,0.37,IF(L425&gt;=65,0.26,0))))))))))+(M425*1*$K$3)</f>
        <v>0</v>
      </c>
      <c r="O425" s="22"/>
      <c r="P425" s="23"/>
      <c r="Q425" s="11">
        <f>($Q$3*(IF(O425=1,5,IF(O425=2,3,IF(O425=3,1.8,IF(O425=5,1.08,IF(O425=9,0.75,IF(O425=17,0.53,IF(O425=33,0.37,IF(O425&gt;=65,0.26,0))))))))))+(P425*1*$Q$3)</f>
        <v>0</v>
      </c>
      <c r="R425" s="38"/>
      <c r="S425" s="39"/>
      <c r="T425" s="40">
        <f>($T$3*(IF(R425=1,5,IF(R425=2,3,IF(R425=3,1.8,IF(R425=5,1.08,IF(R425=9,0.75,IF(R425=17,0.53,IF(R425=33,0.37,IF(R425&gt;=65,0.26,0))))))))))+(S425*1*$T$3)</f>
        <v>0</v>
      </c>
      <c r="U425" s="27">
        <f>H425+K425+N425+Q425+T425</f>
        <v>5.3000000000000005E-2</v>
      </c>
    </row>
    <row r="426" spans="1:21" x14ac:dyDescent="0.15">
      <c r="A426" s="15">
        <v>422</v>
      </c>
      <c r="B426" s="16" t="s">
        <v>169</v>
      </c>
      <c r="C426" s="16" t="s">
        <v>1</v>
      </c>
      <c r="D426" s="28"/>
      <c r="E426" s="17">
        <v>-30</v>
      </c>
      <c r="F426" s="46"/>
      <c r="G426" s="17" t="s">
        <v>5</v>
      </c>
      <c r="H426" s="27">
        <v>5.3000000000000005E-2</v>
      </c>
      <c r="I426" s="22"/>
      <c r="J426" s="23"/>
      <c r="K426" s="11">
        <f>($K$3*(IF(I426=1,5,IF(I426=2,3,IF(I426=3,1.8,IF(I426=5,1.08,IF(I426=9,0.75,IF(I426=17,0.53,IF(I426=33,0.37,IF(I426&gt;=65,0.26,0))))))))))+(J426*1*$K$3)</f>
        <v>0</v>
      </c>
      <c r="L426" s="38"/>
      <c r="M426" s="39"/>
      <c r="N426" s="40">
        <f>($K$3*(IF(L426=1,5,IF(L426=2,3,IF(L426=3,1.8,IF(L426=5,1.08,IF(L426=9,0.75,IF(L426=17,0.53,IF(L426=33,0.37,IF(L426&gt;=65,0.26,0))))))))))+(M426*1*$K$3)</f>
        <v>0</v>
      </c>
      <c r="O426" s="22"/>
      <c r="P426" s="23"/>
      <c r="Q426" s="11">
        <f>($Q$3*(IF(O426=1,5,IF(O426=2,3,IF(O426=3,1.8,IF(O426=5,1.08,IF(O426=9,0.75,IF(O426=17,0.53,IF(O426=33,0.37,IF(O426&gt;=65,0.26,0))))))))))+(P426*1*$Q$3)</f>
        <v>0</v>
      </c>
      <c r="R426" s="38"/>
      <c r="S426" s="39"/>
      <c r="T426" s="40">
        <f>($T$3*(IF(R426=1,5,IF(R426=2,3,IF(R426=3,1.8,IF(R426=5,1.08,IF(R426=9,0.75,IF(R426=17,0.53,IF(R426=33,0.37,IF(R426&gt;=65,0.26,0))))))))))+(S426*1*$T$3)</f>
        <v>0</v>
      </c>
      <c r="U426" s="27">
        <f>H426+K426+N426+Q426+T426</f>
        <v>5.3000000000000005E-2</v>
      </c>
    </row>
    <row r="427" spans="1:21" x14ac:dyDescent="0.15">
      <c r="A427" s="15">
        <v>423</v>
      </c>
      <c r="B427" s="16" t="s">
        <v>158</v>
      </c>
      <c r="C427" s="16" t="s">
        <v>159</v>
      </c>
      <c r="D427" s="28"/>
      <c r="E427" s="17">
        <v>-30</v>
      </c>
      <c r="F427" s="46"/>
      <c r="G427" s="17" t="s">
        <v>5</v>
      </c>
      <c r="H427" s="27">
        <v>5.3000000000000005E-2</v>
      </c>
      <c r="I427" s="22"/>
      <c r="J427" s="23"/>
      <c r="K427" s="11">
        <f>($K$3*(IF(I427=1,5,IF(I427=2,3,IF(I427=3,1.8,IF(I427=5,1.08,IF(I427=9,0.75,IF(I427=17,0.53,IF(I427=33,0.37,IF(I427&gt;=65,0.26,0))))))))))+(J427*1*$K$3)</f>
        <v>0</v>
      </c>
      <c r="L427" s="38"/>
      <c r="M427" s="39"/>
      <c r="N427" s="40">
        <f>($K$3*(IF(L427=1,5,IF(L427=2,3,IF(L427=3,1.8,IF(L427=5,1.08,IF(L427=9,0.75,IF(L427=17,0.53,IF(L427=33,0.37,IF(L427&gt;=65,0.26,0))))))))))+(M427*1*$K$3)</f>
        <v>0</v>
      </c>
      <c r="O427" s="22"/>
      <c r="P427" s="23"/>
      <c r="Q427" s="11">
        <f>($Q$3*(IF(O427=1,5,IF(O427=2,3,IF(O427=3,1.8,IF(O427=5,1.08,IF(O427=9,0.75,IF(O427=17,0.53,IF(O427=33,0.37,IF(O427&gt;=65,0.26,0))))))))))+(P427*1*$Q$3)</f>
        <v>0</v>
      </c>
      <c r="R427" s="38"/>
      <c r="S427" s="39"/>
      <c r="T427" s="40">
        <f>($T$3*(IF(R427=1,5,IF(R427=2,3,IF(R427=3,1.8,IF(R427=5,1.08,IF(R427=9,0.75,IF(R427=17,0.53,IF(R427=33,0.37,IF(R427&gt;=65,0.26,0))))))))))+(S427*1*$T$3)</f>
        <v>0</v>
      </c>
      <c r="U427" s="27">
        <f>H427+K427+N427+Q427+T427</f>
        <v>5.3000000000000005E-2</v>
      </c>
    </row>
    <row r="428" spans="1:21" x14ac:dyDescent="0.15">
      <c r="A428" s="15">
        <v>424</v>
      </c>
      <c r="B428" s="16" t="s">
        <v>201</v>
      </c>
      <c r="C428" s="16" t="s">
        <v>46</v>
      </c>
      <c r="D428" s="28"/>
      <c r="E428" s="17">
        <v>-33</v>
      </c>
      <c r="F428" s="46"/>
      <c r="G428" s="17" t="s">
        <v>5</v>
      </c>
      <c r="H428" s="27">
        <v>5.3000000000000005E-2</v>
      </c>
      <c r="I428" s="22"/>
      <c r="J428" s="23"/>
      <c r="K428" s="11">
        <f>($K$3*(IF(I428=1,5,IF(I428=2,3,IF(I428=3,1.8,IF(I428=5,1.08,IF(I428=9,0.75,IF(I428=17,0.53,IF(I428=33,0.37,IF(I428&gt;=65,0.26,0))))))))))+(J428*1*$K$3)</f>
        <v>0</v>
      </c>
      <c r="L428" s="38"/>
      <c r="M428" s="39"/>
      <c r="N428" s="40">
        <f>($K$3*(IF(L428=1,5,IF(L428=2,3,IF(L428=3,1.8,IF(L428=5,1.08,IF(L428=9,0.75,IF(L428=17,0.53,IF(L428=33,0.37,IF(L428&gt;=65,0.26,0))))))))))+(M428*1*$K$3)</f>
        <v>0</v>
      </c>
      <c r="O428" s="22"/>
      <c r="P428" s="23"/>
      <c r="Q428" s="11">
        <f>($Q$3*(IF(O428=1,5,IF(O428=2,3,IF(O428=3,1.8,IF(O428=5,1.08,IF(O428=9,0.75,IF(O428=17,0.53,IF(O428=33,0.37,IF(O428&gt;=65,0.26,0))))))))))+(P428*1*$Q$3)</f>
        <v>0</v>
      </c>
      <c r="R428" s="38"/>
      <c r="S428" s="39"/>
      <c r="T428" s="40">
        <f>($T$3*(IF(R428=1,5,IF(R428=2,3,IF(R428=3,1.8,IF(R428=5,1.08,IF(R428=9,0.75,IF(R428=17,0.53,IF(R428=33,0.37,IF(R428&gt;=65,0.26,0))))))))))+(S428*1*$T$3)</f>
        <v>0</v>
      </c>
      <c r="U428" s="27">
        <f>H428+K428+N428+Q428+T428</f>
        <v>5.3000000000000005E-2</v>
      </c>
    </row>
    <row r="429" spans="1:21" ht="13" customHeight="1" x14ac:dyDescent="0.15">
      <c r="A429" s="15">
        <v>425</v>
      </c>
      <c r="B429" s="16" t="s">
        <v>26</v>
      </c>
      <c r="C429" s="16" t="s">
        <v>28</v>
      </c>
      <c r="D429" s="28"/>
      <c r="E429" s="17">
        <v>-40</v>
      </c>
      <c r="F429" s="46"/>
      <c r="G429" s="17" t="s">
        <v>6</v>
      </c>
      <c r="H429" s="27">
        <v>3.6000000000000004E-2</v>
      </c>
      <c r="I429" s="22"/>
      <c r="J429" s="23"/>
      <c r="K429" s="11">
        <f>($K$3*(IF(I429=1,5,IF(I429=2,3,IF(I429=3,1.8,IF(I429=5,1.08,IF(I429=9,0.75,IF(I429=17,0.53,IF(I429=33,0.37,IF(I429&gt;=65,0.26,0))))))))))+(J429*1*$K$3)</f>
        <v>0</v>
      </c>
      <c r="L429" s="38"/>
      <c r="M429" s="39"/>
      <c r="N429" s="40">
        <f>($K$3*(IF(L429=1,5,IF(L429=2,3,IF(L429=3,1.8,IF(L429=5,1.08,IF(L429=9,0.75,IF(L429=17,0.53,IF(L429=33,0.37,IF(L429&gt;=65,0.26,0))))))))))+(M429*1*$K$3)</f>
        <v>0</v>
      </c>
      <c r="O429" s="22"/>
      <c r="P429" s="23"/>
      <c r="Q429" s="11">
        <f>($Q$3*(IF(O429=1,5,IF(O429=2,3,IF(O429=3,1.8,IF(O429=5,1.08,IF(O429=9,0.75,IF(O429=17,0.53,IF(O429=33,0.37,IF(O429&gt;=65,0.26,0))))))))))+(P429*1*$Q$3)</f>
        <v>0</v>
      </c>
      <c r="R429" s="38"/>
      <c r="S429" s="39"/>
      <c r="T429" s="40">
        <f>($T$3*(IF(R429=1,5,IF(R429=2,3,IF(R429=3,1.8,IF(R429=5,1.08,IF(R429=9,0.75,IF(R429=17,0.53,IF(R429=33,0.37,IF(R429&gt;=65,0.26,0))))))))))+(S429*1*$T$3)</f>
        <v>0</v>
      </c>
      <c r="U429" s="27">
        <f>H429+K429+N429+Q429+T429</f>
        <v>3.6000000000000004E-2</v>
      </c>
    </row>
    <row r="430" spans="1:21" ht="13" customHeight="1" x14ac:dyDescent="0.15">
      <c r="A430" s="15">
        <v>426</v>
      </c>
      <c r="B430" s="16" t="s">
        <v>4</v>
      </c>
      <c r="C430" s="16" t="s">
        <v>32</v>
      </c>
      <c r="D430" s="28"/>
      <c r="E430" s="17">
        <v>-44</v>
      </c>
      <c r="F430" s="46"/>
      <c r="G430" s="17" t="s">
        <v>5</v>
      </c>
      <c r="H430" s="27">
        <v>3.6000000000000004E-2</v>
      </c>
      <c r="I430" s="22"/>
      <c r="J430" s="23"/>
      <c r="K430" s="11">
        <f>($K$3*(IF(I430=1,5,IF(I430=2,3,IF(I430=3,1.8,IF(I430=5,1.08,IF(I430=9,0.75,IF(I430=17,0.53,IF(I430=33,0.37,IF(I430&gt;=65,0.26,0))))))))))+(J430*1*$K$3)</f>
        <v>0</v>
      </c>
      <c r="L430" s="38"/>
      <c r="M430" s="39"/>
      <c r="N430" s="40">
        <f>($K$3*(IF(L430=1,5,IF(L430=2,3,IF(L430=3,1.8,IF(L430=5,1.08,IF(L430=9,0.75,IF(L430=17,0.53,IF(L430=33,0.37,IF(L430&gt;=65,0.26,0))))))))))+(M430*1*$K$3)</f>
        <v>0</v>
      </c>
      <c r="O430" s="22"/>
      <c r="P430" s="23"/>
      <c r="Q430" s="11">
        <f>($Q$3*(IF(O430=1,5,IF(O430=2,3,IF(O430=3,1.8,IF(O430=5,1.08,IF(O430=9,0.75,IF(O430=17,0.53,IF(O430=33,0.37,IF(O430&gt;=65,0.26,0))))))))))+(P430*1*$Q$3)</f>
        <v>0</v>
      </c>
      <c r="R430" s="38"/>
      <c r="S430" s="39"/>
      <c r="T430" s="40">
        <f>($T$3*(IF(R430=1,5,IF(R430=2,3,IF(R430=3,1.8,IF(R430=5,1.08,IF(R430=9,0.75,IF(R430=17,0.53,IF(R430=33,0.37,IF(R430&gt;=65,0.26,0))))))))))+(S430*1*$T$3)</f>
        <v>0</v>
      </c>
      <c r="U430" s="27">
        <f>H430+K430+N430+Q430+T430</f>
        <v>3.6000000000000004E-2</v>
      </c>
    </row>
    <row r="431" spans="1:21" x14ac:dyDescent="0.15">
      <c r="A431" s="15">
        <v>427</v>
      </c>
      <c r="B431" s="16" t="s">
        <v>50</v>
      </c>
      <c r="C431" s="16" t="s">
        <v>1</v>
      </c>
      <c r="D431" s="28"/>
      <c r="E431" s="17">
        <v>-44</v>
      </c>
      <c r="F431" s="46"/>
      <c r="G431" s="17" t="s">
        <v>5</v>
      </c>
      <c r="H431" s="27">
        <v>3.0000000000000006E-2</v>
      </c>
      <c r="I431" s="22"/>
      <c r="J431" s="23"/>
      <c r="K431" s="11">
        <f>($K$3*(IF(I431=1,5,IF(I431=2,3,IF(I431=3,1.8,IF(I431=5,1.08,IF(I431=9,0.75,IF(I431=17,0.53,IF(I431=33,0.37,IF(I431&gt;=65,0.26,0))))))))))+(J431*1*$K$3)</f>
        <v>0</v>
      </c>
      <c r="L431" s="38"/>
      <c r="M431" s="39"/>
      <c r="N431" s="40">
        <f>($K$3*(IF(L431=1,5,IF(L431=2,3,IF(L431=3,1.8,IF(L431=5,1.08,IF(L431=9,0.75,IF(L431=17,0.53,IF(L431=33,0.37,IF(L431&gt;=65,0.26,0))))))))))+(M431*1*$K$3)</f>
        <v>0</v>
      </c>
      <c r="O431" s="22"/>
      <c r="P431" s="23"/>
      <c r="Q431" s="11">
        <f>($Q$3*(IF(O431=1,5,IF(O431=2,3,IF(O431=3,1.8,IF(O431=5,1.08,IF(O431=9,0.75,IF(O431=17,0.53,IF(O431=33,0.37,IF(O431&gt;=65,0.26,0))))))))))+(P431*1*$Q$3)</f>
        <v>0</v>
      </c>
      <c r="R431" s="38"/>
      <c r="S431" s="39"/>
      <c r="T431" s="40">
        <f>($T$3*(IF(R431=1,5,IF(R431=2,3,IF(R431=3,1.8,IF(R431=5,1.08,IF(R431=9,0.75,IF(R431=17,0.53,IF(R431=33,0.37,IF(R431&gt;=65,0.26,0))))))))))+(S431*1*$T$3)</f>
        <v>0</v>
      </c>
      <c r="U431" s="27">
        <f>H431+K431+N431+Q431+T431</f>
        <v>3.0000000000000006E-2</v>
      </c>
    </row>
    <row r="432" spans="1:21" x14ac:dyDescent="0.15">
      <c r="A432" s="15">
        <v>428</v>
      </c>
      <c r="B432" s="16" t="s">
        <v>51</v>
      </c>
      <c r="C432" s="16" t="s">
        <v>1</v>
      </c>
      <c r="D432" s="28"/>
      <c r="E432" s="17">
        <v>-57</v>
      </c>
      <c r="F432" s="46"/>
      <c r="G432" s="17" t="s">
        <v>5</v>
      </c>
      <c r="H432" s="27">
        <v>3.0000000000000006E-2</v>
      </c>
      <c r="I432" s="22"/>
      <c r="J432" s="23"/>
      <c r="K432" s="11">
        <f>($K$3*(IF(I432=1,5,IF(I432=2,3,IF(I432=3,1.8,IF(I432=5,1.08,IF(I432=9,0.75,IF(I432=17,0.53,IF(I432=33,0.37,IF(I432&gt;=65,0.26,0))))))))))+(J432*1*$K$3)</f>
        <v>0</v>
      </c>
      <c r="L432" s="38"/>
      <c r="M432" s="39"/>
      <c r="N432" s="40">
        <f>($K$3*(IF(L432=1,5,IF(L432=2,3,IF(L432=3,1.8,IF(L432=5,1.08,IF(L432=9,0.75,IF(L432=17,0.53,IF(L432=33,0.37,IF(L432&gt;=65,0.26,0))))))))))+(M432*1*$K$3)</f>
        <v>0</v>
      </c>
      <c r="O432" s="22"/>
      <c r="P432" s="23"/>
      <c r="Q432" s="11">
        <f>($Q$3*(IF(O432=1,5,IF(O432=2,3,IF(O432=3,1.8,IF(O432=5,1.08,IF(O432=9,0.75,IF(O432=17,0.53,IF(O432=33,0.37,IF(O432&gt;=65,0.26,0))))))))))+(P432*1*$Q$3)</f>
        <v>0</v>
      </c>
      <c r="R432" s="38"/>
      <c r="S432" s="39"/>
      <c r="T432" s="40">
        <f>($T$3*(IF(R432=1,5,IF(R432=2,3,IF(R432=3,1.8,IF(R432=5,1.08,IF(R432=9,0.75,IF(R432=17,0.53,IF(R432=33,0.37,IF(R432&gt;=65,0.26,0))))))))))+(S432*1*$T$3)</f>
        <v>0</v>
      </c>
      <c r="U432" s="27">
        <f>H432+K432+N432+Q432+T432</f>
        <v>3.0000000000000006E-2</v>
      </c>
    </row>
    <row r="433" spans="1:21" x14ac:dyDescent="0.15">
      <c r="A433" s="15">
        <v>429</v>
      </c>
      <c r="B433" s="16" t="s">
        <v>64</v>
      </c>
      <c r="C433" s="16" t="s">
        <v>19</v>
      </c>
      <c r="D433" s="28"/>
      <c r="E433" s="17">
        <v>-52</v>
      </c>
      <c r="F433" s="46"/>
      <c r="G433" s="17" t="s">
        <v>6</v>
      </c>
      <c r="H433" s="27">
        <v>2.7999999999999997E-2</v>
      </c>
      <c r="I433" s="22"/>
      <c r="J433" s="23"/>
      <c r="K433" s="11">
        <f>($K$3*(IF(I433=1,5,IF(I433=2,3,IF(I433=3,1.8,IF(I433=5,1.08,IF(I433=9,0.75,IF(I433=17,0.53,IF(I433=33,0.37,IF(I433&gt;=65,0.26,0))))))))))+(J433*1*$K$3)</f>
        <v>0</v>
      </c>
      <c r="L433" s="38"/>
      <c r="M433" s="39"/>
      <c r="N433" s="40">
        <f>($K$3*(IF(L433=1,5,IF(L433=2,3,IF(L433=3,1.8,IF(L433=5,1.08,IF(L433=9,0.75,IF(L433=17,0.53,IF(L433=33,0.37,IF(L433&gt;=65,0.26,0))))))))))+(M433*1*$K$3)</f>
        <v>0</v>
      </c>
      <c r="O433" s="22"/>
      <c r="P433" s="23"/>
      <c r="Q433" s="11">
        <f>($Q$3*(IF(O433=1,5,IF(O433=2,3,IF(O433=3,1.8,IF(O433=5,1.08,IF(O433=9,0.75,IF(O433=17,0.53,IF(O433=33,0.37,IF(O433&gt;=65,0.26,0))))))))))+(P433*1*$Q$3)</f>
        <v>0</v>
      </c>
      <c r="R433" s="38"/>
      <c r="S433" s="39"/>
      <c r="T433" s="40">
        <f>($T$3*(IF(R433=1,5,IF(R433=2,3,IF(R433=3,1.8,IF(R433=5,1.08,IF(R433=9,0.75,IF(R433=17,0.53,IF(R433=33,0.37,IF(R433&gt;=65,0.26,0))))))))))+(S433*1*$T$3)</f>
        <v>0</v>
      </c>
      <c r="U433" s="27">
        <f>H433+K433+N433+Q433+T433</f>
        <v>2.7999999999999997E-2</v>
      </c>
    </row>
    <row r="434" spans="1:21" x14ac:dyDescent="0.15">
      <c r="A434" s="15">
        <v>430</v>
      </c>
      <c r="B434" s="16" t="s">
        <v>65</v>
      </c>
      <c r="C434" s="16" t="s">
        <v>46</v>
      </c>
      <c r="D434" s="28"/>
      <c r="E434" s="17">
        <v>-30</v>
      </c>
      <c r="F434" s="46"/>
      <c r="G434" s="17" t="s">
        <v>5</v>
      </c>
      <c r="H434" s="27">
        <v>2.2500000000000003E-2</v>
      </c>
      <c r="I434" s="22"/>
      <c r="J434" s="23"/>
      <c r="K434" s="11">
        <f>($K$3*(IF(I434=1,5,IF(I434=2,3,IF(I434=3,1.8,IF(I434=5,1.08,IF(I434=9,0.75,IF(I434=17,0.53,IF(I434=33,0.37,IF(I434&gt;=65,0.26,0))))))))))+(J434*1*$K$3)</f>
        <v>0</v>
      </c>
      <c r="L434" s="38"/>
      <c r="M434" s="39"/>
      <c r="N434" s="40">
        <f>($K$3*(IF(L434=1,5,IF(L434=2,3,IF(L434=3,1.8,IF(L434=5,1.08,IF(L434=9,0.75,IF(L434=17,0.53,IF(L434=33,0.37,IF(L434&gt;=65,0.26,0))))))))))+(M434*1*$K$3)</f>
        <v>0</v>
      </c>
      <c r="O434" s="22"/>
      <c r="P434" s="23"/>
      <c r="Q434" s="11">
        <f>($Q$3*(IF(O434=1,5,IF(O434=2,3,IF(O434=3,1.8,IF(O434=5,1.08,IF(O434=9,0.75,IF(O434=17,0.53,IF(O434=33,0.37,IF(O434&gt;=65,0.26,0))))))))))+(P434*1*$Q$3)</f>
        <v>0</v>
      </c>
      <c r="R434" s="38"/>
      <c r="S434" s="39"/>
      <c r="T434" s="40">
        <f>($T$3*(IF(R434=1,5,IF(R434=2,3,IF(R434=3,1.8,IF(R434=5,1.08,IF(R434=9,0.75,IF(R434=17,0.53,IF(R434=33,0.37,IF(R434&gt;=65,0.26,0))))))))))+(S434*1*$T$3)</f>
        <v>0</v>
      </c>
      <c r="U434" s="27">
        <f>H434+K434+N434+Q434+T434</f>
        <v>2.2500000000000003E-2</v>
      </c>
    </row>
    <row r="435" spans="1:21" ht="13" customHeight="1" x14ac:dyDescent="0.15">
      <c r="A435" s="15">
        <v>431</v>
      </c>
      <c r="B435" s="16" t="s">
        <v>66</v>
      </c>
      <c r="C435" s="16" t="s">
        <v>46</v>
      </c>
      <c r="D435" s="28"/>
      <c r="E435" s="17">
        <v>-40</v>
      </c>
      <c r="F435" s="46"/>
      <c r="G435" s="17" t="s">
        <v>5</v>
      </c>
      <c r="H435" s="27">
        <v>2.1600000000000005E-2</v>
      </c>
      <c r="I435" s="22"/>
      <c r="J435" s="23"/>
      <c r="K435" s="11">
        <f>($K$3*(IF(I435=1,5,IF(I435=2,3,IF(I435=3,1.8,IF(I435=5,1.08,IF(I435=9,0.75,IF(I435=17,0.53,IF(I435=33,0.37,IF(I435&gt;=65,0.26,0))))))))))+(J435*1*$K$3)</f>
        <v>0</v>
      </c>
      <c r="L435" s="38"/>
      <c r="M435" s="39"/>
      <c r="N435" s="40">
        <f>($K$3*(IF(L435=1,5,IF(L435=2,3,IF(L435=3,1.8,IF(L435=5,1.08,IF(L435=9,0.75,IF(L435=17,0.53,IF(L435=33,0.37,IF(L435&gt;=65,0.26,0))))))))))+(M435*1*$K$3)</f>
        <v>0</v>
      </c>
      <c r="O435" s="22"/>
      <c r="P435" s="23"/>
      <c r="Q435" s="11">
        <f>($Q$3*(IF(O435=1,5,IF(O435=2,3,IF(O435=3,1.8,IF(O435=5,1.08,IF(O435=9,0.75,IF(O435=17,0.53,IF(O435=33,0.37,IF(O435&gt;=65,0.26,0))))))))))+(P435*1*$Q$3)</f>
        <v>0</v>
      </c>
      <c r="R435" s="38"/>
      <c r="S435" s="39"/>
      <c r="T435" s="40">
        <f>($T$3*(IF(R435=1,5,IF(R435=2,3,IF(R435=3,1.8,IF(R435=5,1.08,IF(R435=9,0.75,IF(R435=17,0.53,IF(R435=33,0.37,IF(R435&gt;=65,0.26,0))))))))))+(S435*1*$T$3)</f>
        <v>0</v>
      </c>
      <c r="U435" s="27">
        <f>H435+K435+N435+Q435+T435</f>
        <v>2.1600000000000005E-2</v>
      </c>
    </row>
    <row r="436" spans="1:21" ht="13" customHeight="1" x14ac:dyDescent="0.15">
      <c r="A436" s="15">
        <v>432</v>
      </c>
      <c r="B436" s="16" t="s">
        <v>61</v>
      </c>
      <c r="C436" s="16" t="s">
        <v>38</v>
      </c>
      <c r="D436" s="28">
        <v>2008</v>
      </c>
      <c r="E436" s="17">
        <v>-44</v>
      </c>
      <c r="F436" s="46"/>
      <c r="G436" s="17" t="s">
        <v>6</v>
      </c>
      <c r="H436" s="27">
        <v>1.8000000000000002E-2</v>
      </c>
      <c r="I436" s="22"/>
      <c r="J436" s="23"/>
      <c r="K436" s="11">
        <f>($K$3*(IF(I436=1,5,IF(I436=2,3,IF(I436=3,1.8,IF(I436=5,1.08,IF(I436=9,0.75,IF(I436=17,0.53,IF(I436=33,0.37,IF(I436&gt;=65,0.26,0))))))))))+(J436*1*$K$3)</f>
        <v>0</v>
      </c>
      <c r="L436" s="38"/>
      <c r="M436" s="39"/>
      <c r="N436" s="40">
        <f>($K$3*(IF(L436=1,5,IF(L436=2,3,IF(L436=3,1.8,IF(L436=5,1.08,IF(L436=9,0.75,IF(L436=17,0.53,IF(L436=33,0.37,IF(L436&gt;=65,0.26,0))))))))))+(M436*1*$K$3)</f>
        <v>0</v>
      </c>
      <c r="O436" s="22"/>
      <c r="P436" s="23"/>
      <c r="Q436" s="11">
        <f>($Q$3*(IF(O436=1,5,IF(O436=2,3,IF(O436=3,1.8,IF(O436=5,1.08,IF(O436=9,0.75,IF(O436=17,0.53,IF(O436=33,0.37,IF(O436&gt;=65,0.26,0))))))))))+(P436*1*$Q$3)</f>
        <v>0</v>
      </c>
      <c r="R436" s="38"/>
      <c r="S436" s="39"/>
      <c r="T436" s="40">
        <f>($T$3*(IF(R436=1,5,IF(R436=2,3,IF(R436=3,1.8,IF(R436=5,1.08,IF(R436=9,0.75,IF(R436=17,0.53,IF(R436=33,0.37,IF(R436&gt;=65,0.26,0))))))))))+(S436*1*$T$3)</f>
        <v>0</v>
      </c>
      <c r="U436" s="27">
        <f>H436+K436+N436+Q436+T436</f>
        <v>1.8000000000000002E-2</v>
      </c>
    </row>
    <row r="437" spans="1:21" x14ac:dyDescent="0.15">
      <c r="A437" s="15">
        <v>433</v>
      </c>
      <c r="B437" s="16" t="s">
        <v>37</v>
      </c>
      <c r="C437" s="16" t="s">
        <v>1</v>
      </c>
      <c r="D437" s="28"/>
      <c r="E437" s="17">
        <v>-30</v>
      </c>
      <c r="F437" s="46"/>
      <c r="G437" s="17" t="s">
        <v>5</v>
      </c>
      <c r="H437" s="27">
        <v>1.5000000000000003E-2</v>
      </c>
      <c r="I437" s="22"/>
      <c r="J437" s="23"/>
      <c r="K437" s="11">
        <f>($K$3*(IF(I437=1,5,IF(I437=2,3,IF(I437=3,1.8,IF(I437=5,1.08,IF(I437=9,0.75,IF(I437=17,0.53,IF(I437=33,0.37,IF(I437&gt;=65,0.26,0))))))))))+(J437*1*$K$3)</f>
        <v>0</v>
      </c>
      <c r="L437" s="38"/>
      <c r="M437" s="39"/>
      <c r="N437" s="40">
        <f>($K$3*(IF(L437=1,5,IF(L437=2,3,IF(L437=3,1.8,IF(L437=5,1.08,IF(L437=9,0.75,IF(L437=17,0.53,IF(L437=33,0.37,IF(L437&gt;=65,0.26,0))))))))))+(M437*1*$K$3)</f>
        <v>0</v>
      </c>
      <c r="O437" s="22"/>
      <c r="P437" s="23"/>
      <c r="Q437" s="11">
        <f>($Q$3*(IF(O437=1,5,IF(O437=2,3,IF(O437=3,1.8,IF(O437=5,1.08,IF(O437=9,0.75,IF(O437=17,0.53,IF(O437=33,0.37,IF(O437&gt;=65,0.26,0))))))))))+(P437*1*$Q$3)</f>
        <v>0</v>
      </c>
      <c r="R437" s="38"/>
      <c r="S437" s="39"/>
      <c r="T437" s="40">
        <f>($T$3*(IF(R437=1,5,IF(R437=2,3,IF(R437=3,1.8,IF(R437=5,1.08,IF(R437=9,0.75,IF(R437=17,0.53,IF(R437=33,0.37,IF(R437&gt;=65,0.26,0))))))))))+(S437*1*$T$3)</f>
        <v>0</v>
      </c>
      <c r="U437" s="27">
        <f>H437+K437+N437+Q437+T437</f>
        <v>1.5000000000000003E-2</v>
      </c>
    </row>
    <row r="438" spans="1:21" x14ac:dyDescent="0.15">
      <c r="A438" s="15">
        <v>434</v>
      </c>
      <c r="B438" s="16" t="s">
        <v>45</v>
      </c>
      <c r="C438" s="16" t="s">
        <v>24</v>
      </c>
      <c r="D438" s="28"/>
      <c r="E438" s="17">
        <v>-40</v>
      </c>
      <c r="F438" s="46"/>
      <c r="G438" s="17" t="s">
        <v>6</v>
      </c>
      <c r="H438" s="27">
        <v>1.0800000000000002E-2</v>
      </c>
      <c r="I438" s="22"/>
      <c r="J438" s="23"/>
      <c r="K438" s="11">
        <f>($K$3*(IF(I438=1,5,IF(I438=2,3,IF(I438=3,1.8,IF(I438=5,1.08,IF(I438=9,0.75,IF(I438=17,0.53,IF(I438=33,0.37,IF(I438&gt;=65,0.26,0))))))))))+(J438*1*$K$3)</f>
        <v>0</v>
      </c>
      <c r="L438" s="38"/>
      <c r="M438" s="39"/>
      <c r="N438" s="40">
        <f>($K$3*(IF(L438=1,5,IF(L438=2,3,IF(L438=3,1.8,IF(L438=5,1.08,IF(L438=9,0.75,IF(L438=17,0.53,IF(L438=33,0.37,IF(L438&gt;=65,0.26,0))))))))))+(M438*1*$K$3)</f>
        <v>0</v>
      </c>
      <c r="O438" s="22"/>
      <c r="P438" s="23"/>
      <c r="Q438" s="11">
        <f>($Q$3*(IF(O438=1,5,IF(O438=2,3,IF(O438=3,1.8,IF(O438=5,1.08,IF(O438=9,0.75,IF(O438=17,0.53,IF(O438=33,0.37,IF(O438&gt;=65,0.26,0))))))))))+(P438*1*$Q$3)</f>
        <v>0</v>
      </c>
      <c r="R438" s="38"/>
      <c r="S438" s="39"/>
      <c r="T438" s="40">
        <f>($T$3*(IF(R438=1,5,IF(R438=2,3,IF(R438=3,1.8,IF(R438=5,1.08,IF(R438=9,0.75,IF(R438=17,0.53,IF(R438=33,0.37,IF(R438&gt;=65,0.26,0))))))))))+(S438*1*$T$3)</f>
        <v>0</v>
      </c>
      <c r="U438" s="27">
        <f>H438+K438+N438+Q438+T438</f>
        <v>1.0800000000000002E-2</v>
      </c>
    </row>
    <row r="439" spans="1:21" x14ac:dyDescent="0.15">
      <c r="A439" s="15">
        <v>435</v>
      </c>
      <c r="B439" s="16" t="s">
        <v>100</v>
      </c>
      <c r="C439" s="16" t="s">
        <v>1</v>
      </c>
      <c r="D439" s="28"/>
      <c r="E439" s="17">
        <v>-33</v>
      </c>
      <c r="F439" s="46"/>
      <c r="G439" s="17" t="s">
        <v>6</v>
      </c>
      <c r="H439" s="27">
        <v>1.0800000000000002E-2</v>
      </c>
      <c r="I439" s="22"/>
      <c r="J439" s="23"/>
      <c r="K439" s="11">
        <f>($K$3*(IF(I439=1,5,IF(I439=2,3,IF(I439=3,1.8,IF(I439=5,1.08,IF(I439=9,0.75,IF(I439=17,0.53,IF(I439=33,0.37,IF(I439&gt;=65,0.26,0))))))))))+(J439*1*$K$3)</f>
        <v>0</v>
      </c>
      <c r="L439" s="38"/>
      <c r="M439" s="39"/>
      <c r="N439" s="40">
        <f>($K$3*(IF(L439=1,5,IF(L439=2,3,IF(L439=3,1.8,IF(L439=5,1.08,IF(L439=9,0.75,IF(L439=17,0.53,IF(L439=33,0.37,IF(L439&gt;=65,0.26,0))))))))))+(M439*1*$K$3)</f>
        <v>0</v>
      </c>
      <c r="O439" s="22"/>
      <c r="P439" s="23"/>
      <c r="Q439" s="11">
        <f>($Q$3*(IF(O439=1,5,IF(O439=2,3,IF(O439=3,1.8,IF(O439=5,1.08,IF(O439=9,0.75,IF(O439=17,0.53,IF(O439=33,0.37,IF(O439&gt;=65,0.26,0))))))))))+(P439*1*$Q$3)</f>
        <v>0</v>
      </c>
      <c r="R439" s="38"/>
      <c r="S439" s="39"/>
      <c r="T439" s="40">
        <f>($T$3*(IF(R439=1,5,IF(R439=2,3,IF(R439=3,1.8,IF(R439=5,1.08,IF(R439=9,0.75,IF(R439=17,0.53,IF(R439=33,0.37,IF(R439&gt;=65,0.26,0))))))))))+(S439*1*$T$3)</f>
        <v>0</v>
      </c>
      <c r="U439" s="27">
        <f>H439+K439+N439+Q439+T439</f>
        <v>1.0800000000000002E-2</v>
      </c>
    </row>
    <row r="440" spans="1:21" ht="13" customHeight="1" x14ac:dyDescent="0.15">
      <c r="A440" s="15">
        <v>436</v>
      </c>
      <c r="B440" s="16" t="s">
        <v>53</v>
      </c>
      <c r="C440" s="16" t="s">
        <v>1</v>
      </c>
      <c r="D440" s="28"/>
      <c r="E440" s="17">
        <v>-30</v>
      </c>
      <c r="F440" s="46"/>
      <c r="G440" s="17" t="s">
        <v>6</v>
      </c>
      <c r="H440" s="27">
        <v>1.0800000000000002E-2</v>
      </c>
      <c r="I440" s="22"/>
      <c r="J440" s="23"/>
      <c r="K440" s="11">
        <f>($K$3*(IF(I440=1,5,IF(I440=2,3,IF(I440=3,1.8,IF(I440=5,1.08,IF(I440=9,0.75,IF(I440=17,0.53,IF(I440=33,0.37,IF(I440&gt;=65,0.26,0))))))))))+(J440*1*$K$3)</f>
        <v>0</v>
      </c>
      <c r="L440" s="38"/>
      <c r="M440" s="39"/>
      <c r="N440" s="40">
        <f>($K$3*(IF(L440=1,5,IF(L440=2,3,IF(L440=3,1.8,IF(L440=5,1.08,IF(L440=9,0.75,IF(L440=17,0.53,IF(L440=33,0.37,IF(L440&gt;=65,0.26,0))))))))))+(M440*1*$K$3)</f>
        <v>0</v>
      </c>
      <c r="O440" s="22"/>
      <c r="P440" s="23"/>
      <c r="Q440" s="11">
        <f>($Q$3*(IF(O440=1,5,IF(O440=2,3,IF(O440=3,1.8,IF(O440=5,1.08,IF(O440=9,0.75,IF(O440=17,0.53,IF(O440=33,0.37,IF(O440&gt;=65,0.26,0))))))))))+(P440*1*$Q$3)</f>
        <v>0</v>
      </c>
      <c r="R440" s="38"/>
      <c r="S440" s="39"/>
      <c r="T440" s="40">
        <f>($T$3*(IF(R440=1,5,IF(R440=2,3,IF(R440=3,1.8,IF(R440=5,1.08,IF(R440=9,0.75,IF(R440=17,0.53,IF(R440=33,0.37,IF(R440&gt;=65,0.26,0))))))))))+(S440*1*$T$3)</f>
        <v>0</v>
      </c>
      <c r="U440" s="27">
        <f>H440+K440+N440+Q440+T440</f>
        <v>1.0800000000000002E-2</v>
      </c>
    </row>
    <row r="441" spans="1:21" ht="13" customHeight="1" x14ac:dyDescent="0.15">
      <c r="A441" s="15">
        <v>437</v>
      </c>
      <c r="B441" s="16" t="s">
        <v>134</v>
      </c>
      <c r="C441" s="16" t="s">
        <v>152</v>
      </c>
      <c r="D441" s="28">
        <v>2008</v>
      </c>
      <c r="E441" s="17">
        <v>-36</v>
      </c>
      <c r="F441" s="46"/>
      <c r="G441" s="30" t="s">
        <v>5</v>
      </c>
      <c r="H441" s="27">
        <v>0</v>
      </c>
      <c r="I441" s="22"/>
      <c r="J441" s="23"/>
      <c r="K441" s="11">
        <f>($K$3*(IF(I441=1,5,IF(I441=2,3,IF(I441=3,1.8,IF(I441=5,1.08,IF(I441=9,0.75,IF(I441=17,0.53,IF(I441=33,0.37,IF(I441&gt;=65,0.26,0))))))))))+(J441*1*$K$3)</f>
        <v>0</v>
      </c>
      <c r="L441" s="38"/>
      <c r="M441" s="39"/>
      <c r="N441" s="40">
        <f>($K$3*(IF(L441=1,5,IF(L441=2,3,IF(L441=3,1.8,IF(L441=5,1.08,IF(L441=9,0.75,IF(L441=17,0.53,IF(L441=33,0.37,IF(L441&gt;=65,0.26,0))))))))))+(M441*1*$K$3)</f>
        <v>0</v>
      </c>
      <c r="O441" s="22"/>
      <c r="P441" s="23"/>
      <c r="Q441" s="11">
        <f>($Q$3*(IF(O441=1,5,IF(O441=2,3,IF(O441=3,1.8,IF(O441=5,1.08,IF(O441=9,0.75,IF(O441=17,0.53,IF(O441=33,0.37,IF(O441&gt;=65,0.26,0))))))))))+(P441*1*$Q$3)</f>
        <v>0</v>
      </c>
      <c r="R441" s="38"/>
      <c r="S441" s="39"/>
      <c r="T441" s="40">
        <f>($T$3*(IF(R441=1,5,IF(R441=2,3,IF(R441=3,1.8,IF(R441=5,1.08,IF(R441=9,0.75,IF(R441=17,0.53,IF(R441=33,0.37,IF(R441&gt;=65,0.26,0))))))))))+(S441*1*$T$3)</f>
        <v>0</v>
      </c>
      <c r="U441" s="27">
        <f>H441+K441+N441+Q441+T441</f>
        <v>0</v>
      </c>
    </row>
    <row r="442" spans="1:21" ht="13" customHeight="1" x14ac:dyDescent="0.15">
      <c r="A442" s="15">
        <v>438</v>
      </c>
      <c r="B442" s="16" t="s">
        <v>376</v>
      </c>
      <c r="C442" s="16" t="s">
        <v>0</v>
      </c>
      <c r="D442" s="28"/>
      <c r="E442" s="17">
        <v>-36</v>
      </c>
      <c r="F442" s="46"/>
      <c r="G442" s="17" t="s">
        <v>5</v>
      </c>
      <c r="H442" s="27">
        <v>0</v>
      </c>
      <c r="I442" s="22"/>
      <c r="J442" s="23"/>
      <c r="K442" s="11">
        <f>($K$3*(IF(I442=1,5,IF(I442=2,3,IF(I442=3,1.8,IF(I442=5,1.08,IF(I442=9,0.75,IF(I442=17,0.53,IF(I442=33,0.37,IF(I442&gt;=65,0.26,0))))))))))+(J442*1*$K$3)</f>
        <v>0</v>
      </c>
      <c r="L442" s="38"/>
      <c r="M442" s="39"/>
      <c r="N442" s="40">
        <f>($K$3*(IF(L442=1,5,IF(L442=2,3,IF(L442=3,1.8,IF(L442=5,1.08,IF(L442=9,0.75,IF(L442=17,0.53,IF(L442=33,0.37,IF(L442&gt;=65,0.26,0))))))))))+(M442*1*$K$3)</f>
        <v>0</v>
      </c>
      <c r="O442" s="22"/>
      <c r="P442" s="23"/>
      <c r="Q442" s="11">
        <f>($Q$3*(IF(O442=1,5,IF(O442=2,3,IF(O442=3,1.8,IF(O442=5,1.08,IF(O442=9,0.75,IF(O442=17,0.53,IF(O442=33,0.37,IF(O442&gt;=65,0.26,0))))))))))+(P442*1*$Q$3)</f>
        <v>0</v>
      </c>
      <c r="R442" s="38"/>
      <c r="S442" s="39"/>
      <c r="T442" s="40">
        <f>($T$3*(IF(R442=1,5,IF(R442=2,3,IF(R442=3,1.8,IF(R442=5,1.08,IF(R442=9,0.75,IF(R442=17,0.53,IF(R442=33,0.37,IF(R442&gt;=65,0.26,0))))))))))+(S442*1*$T$3)</f>
        <v>0</v>
      </c>
      <c r="U442" s="27">
        <f>H442+K442+N442+Q442+T442</f>
        <v>0</v>
      </c>
    </row>
    <row r="443" spans="1:21" ht="13" customHeight="1" x14ac:dyDescent="0.15">
      <c r="A443" s="15">
        <v>439</v>
      </c>
      <c r="B443" s="16" t="s">
        <v>379</v>
      </c>
      <c r="C443" s="16" t="s">
        <v>164</v>
      </c>
      <c r="D443" s="28"/>
      <c r="E443" s="17">
        <v>-27</v>
      </c>
      <c r="F443" s="46"/>
      <c r="G443" s="17" t="s">
        <v>6</v>
      </c>
      <c r="H443" s="27">
        <v>0</v>
      </c>
      <c r="I443" s="22">
        <v>0</v>
      </c>
      <c r="J443" s="23">
        <v>0</v>
      </c>
      <c r="K443" s="11">
        <f>($K$3*(IF(I443=1,5,IF(I443=2,3,IF(I443=3,1.8,IF(I443=5,1.08,IF(I443=9,0.75,IF(I443=17,0.53,IF(I443=33,0.37,IF(I443&gt;=65,0.26,0))))))))))+(J443*1*$K$3)</f>
        <v>0</v>
      </c>
      <c r="L443" s="38"/>
      <c r="M443" s="39"/>
      <c r="N443" s="40">
        <f>($K$3*(IF(L443=1,5,IF(L443=2,3,IF(L443=3,1.8,IF(L443=5,1.08,IF(L443=9,0.75,IF(L443=17,0.53,IF(L443=33,0.37,IF(L443&gt;=65,0.26,0))))))))))+(M443*1*$K$3)</f>
        <v>0</v>
      </c>
      <c r="O443" s="22"/>
      <c r="P443" s="23"/>
      <c r="Q443" s="11">
        <f>($Q$3*(IF(O443=1,5,IF(O443=2,3,IF(O443=3,1.8,IF(O443=5,1.08,IF(O443=9,0.75,IF(O443=17,0.53,IF(O443=33,0.37,IF(O443&gt;=65,0.26,0))))))))))+(P443*1*$Q$3)</f>
        <v>0</v>
      </c>
      <c r="R443" s="38"/>
      <c r="S443" s="39"/>
      <c r="T443" s="40">
        <f>($T$3*(IF(R443=1,5,IF(R443=2,3,IF(R443=3,1.8,IF(R443=5,1.08,IF(R443=9,0.75,IF(R443=17,0.53,IF(R443=33,0.37,IF(R443&gt;=65,0.26,0))))))))))+(S443*1*$T$3)</f>
        <v>0</v>
      </c>
      <c r="U443" s="27">
        <f>H443+K443+N443+Q443+T443</f>
        <v>0</v>
      </c>
    </row>
    <row r="444" spans="1:21" ht="13" customHeight="1" x14ac:dyDescent="0.15">
      <c r="A444" s="15">
        <v>440</v>
      </c>
      <c r="B444" s="16" t="s">
        <v>83</v>
      </c>
      <c r="C444" s="16" t="s">
        <v>25</v>
      </c>
      <c r="D444" s="28">
        <v>2008</v>
      </c>
      <c r="E444" s="17">
        <v>-40</v>
      </c>
      <c r="F444" s="46"/>
      <c r="G444" s="17" t="s">
        <v>5</v>
      </c>
      <c r="H444" s="27">
        <v>0</v>
      </c>
      <c r="I444" s="22"/>
      <c r="J444" s="23"/>
      <c r="K444" s="11">
        <f>($K$3*(IF(I444=1,5,IF(I444=2,3,IF(I444=3,1.8,IF(I444=5,1.08,IF(I444=9,0.75,IF(I444=17,0.53,IF(I444=33,0.37,IF(I444&gt;=65,0.26,0))))))))))+(J444*1*$K$3)</f>
        <v>0</v>
      </c>
      <c r="L444" s="38"/>
      <c r="M444" s="39"/>
      <c r="N444" s="40">
        <f>($K$3*(IF(L444=1,5,IF(L444=2,3,IF(L444=3,1.8,IF(L444=5,1.08,IF(L444=9,0.75,IF(L444=17,0.53,IF(L444=33,0.37,IF(L444&gt;=65,0.26,0))))))))))+(M444*1*$K$3)</f>
        <v>0</v>
      </c>
      <c r="O444" s="22"/>
      <c r="P444" s="23"/>
      <c r="Q444" s="11">
        <f>($Q$3*(IF(O444=1,5,IF(O444=2,3,IF(O444=3,1.8,IF(O444=5,1.08,IF(O444=9,0.75,IF(O444=17,0.53,IF(O444=33,0.37,IF(O444&gt;=65,0.26,0))))))))))+(P444*1*$Q$3)</f>
        <v>0</v>
      </c>
      <c r="R444" s="38"/>
      <c r="S444" s="39"/>
      <c r="T444" s="40">
        <f>($T$3*(IF(R444=1,5,IF(R444=2,3,IF(R444=3,1.8,IF(R444=5,1.08,IF(R444=9,0.75,IF(R444=17,0.53,IF(R444=33,0.37,IF(R444&gt;=65,0.26,0))))))))))+(S444*1*$T$3)</f>
        <v>0</v>
      </c>
      <c r="U444" s="27">
        <f>H444+K444+N444+Q444+T444</f>
        <v>0</v>
      </c>
    </row>
    <row r="445" spans="1:21" ht="13" customHeight="1" x14ac:dyDescent="0.15">
      <c r="A445" s="15">
        <v>441</v>
      </c>
      <c r="B445" s="16" t="s">
        <v>151</v>
      </c>
      <c r="C445" s="16" t="s">
        <v>152</v>
      </c>
      <c r="D445" s="28">
        <v>2008</v>
      </c>
      <c r="E445" s="17">
        <v>-27</v>
      </c>
      <c r="F445" s="46"/>
      <c r="G445" s="30" t="s">
        <v>6</v>
      </c>
      <c r="H445" s="27">
        <v>0</v>
      </c>
      <c r="I445" s="22"/>
      <c r="J445" s="23"/>
      <c r="K445" s="11">
        <f>($K$3*(IF(I445=1,5,IF(I445=2,3,IF(I445=3,1.8,IF(I445=5,1.08,IF(I445=9,0.75,IF(I445=17,0.53,IF(I445=33,0.37,IF(I445&gt;=65,0.26,0))))))))))+(J445*1*$K$3)</f>
        <v>0</v>
      </c>
      <c r="L445" s="38"/>
      <c r="M445" s="39"/>
      <c r="N445" s="40">
        <f>($K$3*(IF(L445=1,5,IF(L445=2,3,IF(L445=3,1.8,IF(L445=5,1.08,IF(L445=9,0.75,IF(L445=17,0.53,IF(L445=33,0.37,IF(L445&gt;=65,0.26,0))))))))))+(M445*1*$K$3)</f>
        <v>0</v>
      </c>
      <c r="O445" s="22"/>
      <c r="P445" s="23"/>
      <c r="Q445" s="11">
        <f>($Q$3*(IF(O445=1,5,IF(O445=2,3,IF(O445=3,1.8,IF(O445=5,1.08,IF(O445=9,0.75,IF(O445=17,0.53,IF(O445=33,0.37,IF(O445&gt;=65,0.26,0))))))))))+(P445*1*$Q$3)</f>
        <v>0</v>
      </c>
      <c r="R445" s="38"/>
      <c r="S445" s="39"/>
      <c r="T445" s="40">
        <f>($T$3*(IF(R445=1,5,IF(R445=2,3,IF(R445=3,1.8,IF(R445=5,1.08,IF(R445=9,0.75,IF(R445=17,0.53,IF(R445=33,0.37,IF(R445&gt;=65,0.26,0))))))))))+(S445*1*$T$3)</f>
        <v>0</v>
      </c>
      <c r="U445" s="27">
        <f>H445+K445+N445+Q445+T445</f>
        <v>0</v>
      </c>
    </row>
    <row r="453" spans="1:2" x14ac:dyDescent="0.15">
      <c r="A453" s="14"/>
    </row>
    <row r="459" spans="1:2" x14ac:dyDescent="0.15">
      <c r="B459" s="6"/>
    </row>
    <row r="466" spans="1:1" x14ac:dyDescent="0.15">
      <c r="A466" s="14"/>
    </row>
    <row r="481" spans="1:2" x14ac:dyDescent="0.15">
      <c r="A481" s="14"/>
    </row>
    <row r="490" spans="1:2" x14ac:dyDescent="0.15">
      <c r="B490" s="6"/>
    </row>
    <row r="500" spans="1:1" x14ac:dyDescent="0.15">
      <c r="A500" s="14"/>
    </row>
    <row r="513" spans="1:2" x14ac:dyDescent="0.15">
      <c r="A513" s="14"/>
    </row>
    <row r="521" spans="1:2" x14ac:dyDescent="0.15">
      <c r="B521" s="6"/>
    </row>
    <row r="524" spans="1:2" x14ac:dyDescent="0.15">
      <c r="A524" s="14"/>
    </row>
    <row r="535" spans="1:2" x14ac:dyDescent="0.15">
      <c r="A535" s="14"/>
    </row>
    <row r="540" spans="1:2" x14ac:dyDescent="0.15">
      <c r="B540" s="6"/>
    </row>
    <row r="544" spans="1:2" x14ac:dyDescent="0.15">
      <c r="A544" s="14"/>
    </row>
    <row r="548" spans="2:4" x14ac:dyDescent="0.15">
      <c r="B548" s="6"/>
    </row>
    <row r="549" spans="2:4" x14ac:dyDescent="0.15">
      <c r="C549" s="7"/>
      <c r="D549" s="29"/>
    </row>
  </sheetData>
  <autoFilter ref="B4:U445" xr:uid="{BA12204C-58A1-CF46-A910-95724235D4B8}">
    <sortState xmlns:xlrd2="http://schemas.microsoft.com/office/spreadsheetml/2017/richdata2" ref="B5:U445">
      <sortCondition descending="1" ref="U4:U445"/>
    </sortState>
  </autoFilter>
  <mergeCells count="5">
    <mergeCell ref="I2:K2"/>
    <mergeCell ref="A1:U1"/>
    <mergeCell ref="L2:N2"/>
    <mergeCell ref="O2:Q2"/>
    <mergeCell ref="R2:T2"/>
  </mergeCells>
  <phoneticPr fontId="6" type="noConversion"/>
  <pageMargins left="0.70000000000000007" right="0.70000000000000007" top="0.75000000000000011" bottom="0.75000000000000011" header="0.30000000000000004" footer="0.30000000000000004"/>
  <pageSetup paperSize="9" scale="91" orientation="portrait" horizontalDpi="0" verticalDpi="0"/>
  <headerFooter alignWithMargins="0">
    <oddFooter>&amp;C&amp;KFB0006RANKING PZTO - MŁODZIK&amp;R&amp;KF6000A&amp;P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Młodzik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Pyzel</dc:creator>
  <cp:lastModifiedBy>Wojciech Pyzel</cp:lastModifiedBy>
  <cp:lastPrinted>2017-01-02T09:15:47Z</cp:lastPrinted>
  <dcterms:created xsi:type="dcterms:W3CDTF">2017-01-05T07:02:20Z</dcterms:created>
  <dcterms:modified xsi:type="dcterms:W3CDTF">2019-10-18T18:57:54Z</dcterms:modified>
</cp:coreProperties>
</file>